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drawings/drawing2.xml" ContentType="application/vnd.openxmlformats-officedocument.drawing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drawings/drawing3.xml" ContentType="application/vnd.openxmlformats-officedocument.drawing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2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49fa5da3ad774aa0/1.在留資格申請書類/申請書類＿学校作成フォーム/履歴書式＿INA/"/>
    </mc:Choice>
  </mc:AlternateContent>
  <xr:revisionPtr revIDLastSave="42" documentId="5_{2C4D25BA-2669-402E-8B14-A2B807A6BE06}" xr6:coauthVersionLast="47" xr6:coauthVersionMax="47" xr10:uidLastSave="{E6ADF2EA-5859-48E6-A5DF-9113B375C66B}"/>
  <bookViews>
    <workbookView xWindow="-120" yWindow="-120" windowWidth="20730" windowHeight="11760" activeTab="2" xr2:uid="{00000000-000D-0000-FFFF-FFFF00000000}"/>
  </bookViews>
  <sheets>
    <sheet name="願書P1" sheetId="1" r:id="rId1"/>
    <sheet name="願書P2" sheetId="2" r:id="rId2"/>
    <sheet name="願書P3" sheetId="3" r:id="rId3"/>
    <sheet name="版下" sheetId="9" state="hidden" r:id="rId4"/>
  </sheets>
  <definedNames>
    <definedName name="_xlnm.Print_Area" localSheetId="0">願書P1!$A$1:$AN$61</definedName>
    <definedName name="_xlnm.Print_Area" localSheetId="1">願書P2!$A$1:$AL$70</definedName>
    <definedName name="_xlnm.Print_Area" localSheetId="2">願書P3!$A$1:$AM$67</definedName>
  </definedNames>
  <calcPr calcId="181029"/>
</workbook>
</file>

<file path=xl/calcChain.xml><?xml version="1.0" encoding="utf-8"?>
<calcChain xmlns="http://schemas.openxmlformats.org/spreadsheetml/2006/main">
  <c r="AB41" i="9" l="1"/>
  <c r="AB40" i="9"/>
  <c r="AN2" i="9"/>
  <c r="AO22" i="9"/>
  <c r="AM2" i="9"/>
  <c r="AA15" i="9"/>
  <c r="AO2" i="9" l="1"/>
  <c r="F43" i="9"/>
  <c r="E43" i="9"/>
  <c r="D43" i="9"/>
  <c r="F42" i="9"/>
  <c r="E42" i="9"/>
  <c r="D42" i="9"/>
  <c r="F41" i="9"/>
  <c r="E41" i="9"/>
  <c r="D41" i="9"/>
  <c r="F40" i="9" l="1"/>
  <c r="E40" i="9"/>
  <c r="D40" i="9"/>
  <c r="F39" i="9"/>
  <c r="F38" i="9"/>
  <c r="F37" i="9"/>
  <c r="E39" i="9"/>
  <c r="D39" i="9"/>
  <c r="E38" i="9"/>
  <c r="D38" i="9"/>
  <c r="E37" i="9"/>
  <c r="D37" i="9"/>
  <c r="F36" i="9"/>
  <c r="E36" i="9"/>
  <c r="D36" i="9"/>
  <c r="L35" i="9"/>
  <c r="L34" i="9"/>
  <c r="L33" i="9"/>
  <c r="L32" i="9"/>
  <c r="L31" i="9"/>
  <c r="L30" i="9"/>
  <c r="L29" i="9"/>
  <c r="L28" i="9"/>
  <c r="L27" i="9"/>
  <c r="L26" i="9"/>
  <c r="L25" i="9"/>
  <c r="L24" i="9"/>
  <c r="AB39" i="9" l="1"/>
  <c r="AB38" i="9"/>
  <c r="AB37" i="9"/>
  <c r="AB36" i="9"/>
  <c r="AB35" i="9"/>
  <c r="AB34" i="9"/>
  <c r="AB33" i="9"/>
  <c r="AB32" i="9"/>
  <c r="AB31" i="9"/>
  <c r="AB30" i="9"/>
  <c r="AB29" i="9"/>
  <c r="AM4" i="9"/>
  <c r="AM3" i="9"/>
  <c r="AL2" i="9"/>
  <c r="AK2" i="9"/>
  <c r="AJ3" i="9"/>
  <c r="AJ2" i="9"/>
  <c r="AI6" i="9"/>
  <c r="AI5" i="9"/>
  <c r="AI4" i="9"/>
  <c r="AI3" i="9"/>
  <c r="AI2" i="9"/>
  <c r="AB48" i="9" l="1"/>
  <c r="AH3" i="9"/>
  <c r="AH2" i="9"/>
  <c r="AG9" i="9"/>
  <c r="AP9" i="9" s="1"/>
  <c r="AG8" i="9"/>
  <c r="AP8" i="9" s="1"/>
  <c r="AG7" i="9"/>
  <c r="AP7" i="9" s="1"/>
  <c r="AG6" i="9"/>
  <c r="AG5" i="9"/>
  <c r="AG4" i="9"/>
  <c r="AG3" i="9"/>
  <c r="AG2" i="9"/>
  <c r="AF2" i="9"/>
  <c r="AE6" i="9"/>
  <c r="AE5" i="9"/>
  <c r="AE4" i="9"/>
  <c r="AE3" i="9"/>
  <c r="AE2" i="9"/>
  <c r="AD2" i="9"/>
  <c r="AC3" i="9"/>
  <c r="AC2" i="9"/>
  <c r="AB3" i="9"/>
  <c r="AB2" i="9"/>
  <c r="AD11" i="3" l="1"/>
  <c r="H31" i="1"/>
  <c r="AD6" i="3"/>
  <c r="AP2" i="9"/>
  <c r="AP6" i="9"/>
  <c r="AP5" i="9"/>
  <c r="AP4" i="9"/>
  <c r="AP3" i="9"/>
  <c r="L23" i="9" l="1"/>
  <c r="L22" i="9"/>
  <c r="L21" i="9"/>
  <c r="L20" i="9"/>
  <c r="L19" i="9"/>
  <c r="L18" i="9"/>
  <c r="E48" i="9" l="1"/>
  <c r="G25" i="9" l="1"/>
  <c r="G21" i="9"/>
  <c r="G17" i="9" l="1"/>
  <c r="G16" i="9"/>
  <c r="E46" i="9" l="1"/>
  <c r="W18" i="9" l="1"/>
  <c r="W17" i="9"/>
  <c r="E51" i="9" l="1"/>
  <c r="E50" i="9"/>
  <c r="E47" i="9"/>
  <c r="E45" i="9"/>
  <c r="I24" i="9" l="1"/>
  <c r="I20" i="9"/>
  <c r="H24" i="9"/>
  <c r="H20" i="9"/>
  <c r="G24" i="9"/>
  <c r="G20" i="9"/>
  <c r="H16" i="9"/>
  <c r="I16" i="9"/>
  <c r="AJ28" i="2"/>
</calcChain>
</file>

<file path=xl/sharedStrings.xml><?xml version="1.0" encoding="utf-8"?>
<sst xmlns="http://schemas.openxmlformats.org/spreadsheetml/2006/main" count="543" uniqueCount="409">
  <si>
    <t>(</t>
    <phoneticPr fontId="1" type="noConversion"/>
  </si>
  <si>
    <t>）</t>
    <phoneticPr fontId="1" type="noConversion"/>
  </si>
  <si>
    <t>～</t>
    <phoneticPr fontId="1" type="noConversion"/>
  </si>
  <si>
    <t>※初等教育から最終学歴まで順次に記入、卒業年月は証明書と同じすること。</t>
    <phoneticPr fontId="1" type="noConversion" alignment="distributed"/>
  </si>
  <si>
    <t>※アルファベットは大文字で活字体で書いてください</t>
    <rPh sb="9" eb="12">
      <t>ｵｵﾓｼﾞ</t>
    </rPh>
    <rPh sb="13" eb="16">
      <t>ｶﾂｼﾞﾀｲ</t>
    </rPh>
    <rPh sb="17" eb="18">
      <t>ｶ</t>
    </rPh>
    <phoneticPr fontId="1" type="noConversion"/>
  </si>
  <si>
    <t>～</t>
    <phoneticPr fontId="1" type="noConversion"/>
  </si>
  <si>
    <t>以上の通り、相違ありません。</t>
    <phoneticPr fontId="19"/>
  </si>
  <si>
    <t>作成日</t>
    <rPh sb="0" eb="3">
      <t>さくせいび</t>
    </rPh>
    <phoneticPr fontId="1" type="noConversion"/>
  </si>
  <si>
    <t>年</t>
    <rPh sb="0" eb="1">
      <t>ねん</t>
    </rPh>
    <phoneticPr fontId="1" type="noConversion"/>
  </si>
  <si>
    <t>月</t>
    <rPh sb="0" eb="1">
      <t>つき</t>
    </rPh>
    <phoneticPr fontId="1" type="noConversion"/>
  </si>
  <si>
    <t>日</t>
    <rPh sb="0" eb="1">
      <t>ひ</t>
    </rPh>
    <phoneticPr fontId="1" type="noConversion"/>
  </si>
  <si>
    <t>※経歴の中に空白期間がある場合は、その期間に何をしていたのか、別紙で説明してください。</t>
    <phoneticPr fontId="1" type="noConversion"/>
  </si>
  <si>
    <t>※空欄なら別紙で説明書が必要になる場合があります。</t>
    <rPh sb="5" eb="7">
      <t>べっし</t>
    </rPh>
    <rPh sb="8" eb="11">
      <t>ｾﾂﾒｲｼｮ</t>
    </rPh>
    <rPh sb="12" eb="14">
      <t>ひつよう</t>
    </rPh>
    <rPh sb="17" eb="19">
      <t>ばあい</t>
    </rPh>
    <phoneticPr fontId="1" type="noConversion"/>
  </si>
  <si>
    <t>→</t>
    <phoneticPr fontId="1" type="noConversion"/>
  </si>
  <si>
    <t>~</t>
    <phoneticPr fontId="1" type="noConversion"/>
  </si>
  <si>
    <t>在留期間</t>
    <rPh sb="0" eb="2">
      <t>ザイリュウ</t>
    </rPh>
    <rPh sb="2" eb="4">
      <t>キカン</t>
    </rPh>
    <phoneticPr fontId="19"/>
  </si>
  <si>
    <t>性別</t>
    <rPh sb="0" eb="2">
      <t>セイベツ</t>
    </rPh>
    <phoneticPr fontId="19"/>
  </si>
  <si>
    <t>男</t>
    <rPh sb="0" eb="1">
      <t>オトコ</t>
    </rPh>
    <phoneticPr fontId="19"/>
  </si>
  <si>
    <t>女</t>
    <rPh sb="0" eb="1">
      <t>オンナ</t>
    </rPh>
    <phoneticPr fontId="19"/>
  </si>
  <si>
    <t>配偶者</t>
    <rPh sb="0" eb="3">
      <t>ハイグウシャ</t>
    </rPh>
    <phoneticPr fontId="19"/>
  </si>
  <si>
    <t>無</t>
    <rPh sb="0" eb="1">
      <t>ナシ</t>
    </rPh>
    <phoneticPr fontId="19"/>
  </si>
  <si>
    <t>有</t>
    <rPh sb="0" eb="1">
      <t>アリ</t>
    </rPh>
    <phoneticPr fontId="19"/>
  </si>
  <si>
    <t>進路</t>
    <rPh sb="0" eb="2">
      <t>シンロ</t>
    </rPh>
    <phoneticPr fontId="19"/>
  </si>
  <si>
    <t>帰国</t>
    <rPh sb="0" eb="2">
      <t>キコク</t>
    </rPh>
    <phoneticPr fontId="19"/>
  </si>
  <si>
    <t>大学院</t>
    <rPh sb="0" eb="2">
      <t>ダイガク</t>
    </rPh>
    <rPh sb="2" eb="3">
      <t>イン</t>
    </rPh>
    <phoneticPr fontId="19"/>
  </si>
  <si>
    <t>大学</t>
    <rPh sb="0" eb="2">
      <t>ダイガク</t>
    </rPh>
    <phoneticPr fontId="19"/>
  </si>
  <si>
    <t>短大</t>
    <rPh sb="0" eb="2">
      <t>タンダイ</t>
    </rPh>
    <phoneticPr fontId="19"/>
  </si>
  <si>
    <t>専門学校</t>
    <rPh sb="0" eb="2">
      <t>センモン</t>
    </rPh>
    <rPh sb="2" eb="4">
      <t>ガッコウ</t>
    </rPh>
    <phoneticPr fontId="19"/>
  </si>
  <si>
    <t>その他</t>
    <rPh sb="2" eb="3">
      <t>タ</t>
    </rPh>
    <phoneticPr fontId="19"/>
  </si>
  <si>
    <t>大使館</t>
    <rPh sb="0" eb="3">
      <t>タイシカン</t>
    </rPh>
    <phoneticPr fontId="19"/>
  </si>
  <si>
    <t>在ホーチミン日本国総領事館</t>
    <phoneticPr fontId="19"/>
  </si>
  <si>
    <t>在ベトナム日本国大使館</t>
    <phoneticPr fontId="19"/>
  </si>
  <si>
    <t>旅券</t>
    <rPh sb="0" eb="2">
      <t>リョケン</t>
    </rPh>
    <phoneticPr fontId="19"/>
  </si>
  <si>
    <t>有</t>
    <rPh sb="0" eb="1">
      <t>ア</t>
    </rPh>
    <phoneticPr fontId="19"/>
  </si>
  <si>
    <t>無</t>
    <rPh sb="0" eb="1">
      <t>ナシ</t>
    </rPh>
    <phoneticPr fontId="19"/>
  </si>
  <si>
    <t>来日歴</t>
    <rPh sb="0" eb="2">
      <t>ライニチ</t>
    </rPh>
    <rPh sb="2" eb="3">
      <t>レキ</t>
    </rPh>
    <phoneticPr fontId="19"/>
  </si>
  <si>
    <t>退去</t>
    <rPh sb="0" eb="2">
      <t>タイキョ</t>
    </rPh>
    <phoneticPr fontId="19"/>
  </si>
  <si>
    <t>犯罪歴</t>
    <rPh sb="0" eb="3">
      <t>ハンザイレキ</t>
    </rPh>
    <phoneticPr fontId="19"/>
  </si>
  <si>
    <t>学歴</t>
    <rPh sb="0" eb="2">
      <t>ガクレキ</t>
    </rPh>
    <phoneticPr fontId="19"/>
  </si>
  <si>
    <t>修士</t>
    <rPh sb="0" eb="2">
      <t>シュウシ</t>
    </rPh>
    <phoneticPr fontId="19"/>
  </si>
  <si>
    <t>博士</t>
    <rPh sb="0" eb="2">
      <t>ハカセ</t>
    </rPh>
    <phoneticPr fontId="19"/>
  </si>
  <si>
    <t>大学</t>
    <rPh sb="0" eb="2">
      <t>ダイガク</t>
    </rPh>
    <phoneticPr fontId="19"/>
  </si>
  <si>
    <t>短大</t>
    <rPh sb="0" eb="2">
      <t>タンダイ</t>
    </rPh>
    <phoneticPr fontId="19"/>
  </si>
  <si>
    <t>専門学校</t>
    <rPh sb="0" eb="2">
      <t>センモン</t>
    </rPh>
    <rPh sb="2" eb="4">
      <t>ガッコウ</t>
    </rPh>
    <phoneticPr fontId="19"/>
  </si>
  <si>
    <t>高校</t>
    <rPh sb="0" eb="2">
      <t>コウコウ</t>
    </rPh>
    <phoneticPr fontId="19"/>
  </si>
  <si>
    <t>卒業</t>
    <phoneticPr fontId="19"/>
  </si>
  <si>
    <t>在籍</t>
    <rPh sb="0" eb="2">
      <t>ザイセキ</t>
    </rPh>
    <phoneticPr fontId="19"/>
  </si>
  <si>
    <t>在学中</t>
    <phoneticPr fontId="19"/>
  </si>
  <si>
    <t>休学中</t>
    <phoneticPr fontId="19"/>
  </si>
  <si>
    <t>中退</t>
    <phoneticPr fontId="19"/>
  </si>
  <si>
    <t>JLPT</t>
    <phoneticPr fontId="19"/>
  </si>
  <si>
    <t>合格</t>
    <rPh sb="0" eb="2">
      <t>ゴウカク</t>
    </rPh>
    <phoneticPr fontId="19"/>
  </si>
  <si>
    <t>不合格</t>
    <rPh sb="0" eb="3">
      <t>フゴウカク</t>
    </rPh>
    <phoneticPr fontId="19"/>
  </si>
  <si>
    <t>予定</t>
    <rPh sb="0" eb="2">
      <t>ヨテイ</t>
    </rPh>
    <phoneticPr fontId="19"/>
  </si>
  <si>
    <t>NAT TEST</t>
    <phoneticPr fontId="19"/>
  </si>
  <si>
    <t>その他</t>
    <rPh sb="2" eb="3">
      <t>タ</t>
    </rPh>
    <phoneticPr fontId="19"/>
  </si>
  <si>
    <t>N5</t>
    <phoneticPr fontId="19"/>
  </si>
  <si>
    <t>N2</t>
    <phoneticPr fontId="19"/>
  </si>
  <si>
    <t>N3</t>
    <phoneticPr fontId="19"/>
  </si>
  <si>
    <t>N4</t>
    <phoneticPr fontId="19"/>
  </si>
  <si>
    <t>受験年</t>
    <rPh sb="0" eb="2">
      <t>ジュケン</t>
    </rPh>
    <rPh sb="2" eb="3">
      <t>ネン</t>
    </rPh>
    <phoneticPr fontId="19"/>
  </si>
  <si>
    <t>受験月</t>
    <rPh sb="0" eb="2">
      <t>ジュケン</t>
    </rPh>
    <rPh sb="2" eb="3">
      <t>ガツ</t>
    </rPh>
    <phoneticPr fontId="19"/>
  </si>
  <si>
    <t>レベル</t>
    <phoneticPr fontId="19"/>
  </si>
  <si>
    <t>2級</t>
    <rPh sb="1" eb="2">
      <t>キュウ</t>
    </rPh>
    <phoneticPr fontId="19"/>
  </si>
  <si>
    <t>3級</t>
    <rPh sb="1" eb="2">
      <t>キュウ</t>
    </rPh>
    <phoneticPr fontId="19"/>
  </si>
  <si>
    <t>4級</t>
    <rPh sb="1" eb="2">
      <t>キュウ</t>
    </rPh>
    <phoneticPr fontId="19"/>
  </si>
  <si>
    <t>5級</t>
    <rPh sb="1" eb="2">
      <t>キュウ</t>
    </rPh>
    <phoneticPr fontId="19"/>
  </si>
  <si>
    <t xml:space="preserve">( </t>
    <phoneticPr fontId="1" type="noConversion"/>
  </si>
  <si>
    <t>)</t>
    <phoneticPr fontId="1" type="noConversion"/>
  </si>
  <si>
    <t>経費支弁者</t>
    <rPh sb="0" eb="2">
      <t>ケイヒ</t>
    </rPh>
    <rPh sb="2" eb="4">
      <t>シベン</t>
    </rPh>
    <rPh sb="4" eb="5">
      <t>シャ</t>
    </rPh>
    <phoneticPr fontId="19"/>
  </si>
  <si>
    <t>1人</t>
    <rPh sb="1" eb="2">
      <t>ニン</t>
    </rPh>
    <phoneticPr fontId="19"/>
  </si>
  <si>
    <t>2人</t>
    <rPh sb="1" eb="2">
      <t>ニン</t>
    </rPh>
    <phoneticPr fontId="19"/>
  </si>
  <si>
    <t>区分</t>
    <rPh sb="0" eb="2">
      <t>クブン</t>
    </rPh>
    <phoneticPr fontId="19"/>
  </si>
  <si>
    <t>父</t>
    <rPh sb="0" eb="1">
      <t>チチ</t>
    </rPh>
    <phoneticPr fontId="19"/>
  </si>
  <si>
    <t>母</t>
    <rPh sb="0" eb="1">
      <t>ハハ</t>
    </rPh>
    <phoneticPr fontId="19"/>
  </si>
  <si>
    <t>（</t>
    <phoneticPr fontId="1" type="noConversion"/>
  </si>
  <si>
    <t>家族</t>
    <rPh sb="0" eb="2">
      <t>カゾク</t>
    </rPh>
    <phoneticPr fontId="19"/>
  </si>
  <si>
    <t>経費支弁者</t>
    <rPh sb="0" eb="2">
      <t>ケイヒ</t>
    </rPh>
    <rPh sb="2" eb="4">
      <t>シベン</t>
    </rPh>
    <rPh sb="4" eb="5">
      <t>シャ</t>
    </rPh>
    <phoneticPr fontId="19"/>
  </si>
  <si>
    <t>いいえ</t>
    <phoneticPr fontId="19"/>
  </si>
  <si>
    <t>はい</t>
    <phoneticPr fontId="19"/>
  </si>
  <si>
    <t>同居1</t>
    <rPh sb="0" eb="2">
      <t>ドウキョ</t>
    </rPh>
    <phoneticPr fontId="19"/>
  </si>
  <si>
    <t>同居2</t>
    <rPh sb="0" eb="2">
      <t>ドウキョ</t>
    </rPh>
    <phoneticPr fontId="19"/>
  </si>
  <si>
    <t>TOP-J</t>
    <phoneticPr fontId="19"/>
  </si>
  <si>
    <t>中級A</t>
    <rPh sb="0" eb="2">
      <t>チュウキュウ</t>
    </rPh>
    <phoneticPr fontId="19"/>
  </si>
  <si>
    <t>中級B</t>
    <rPh sb="0" eb="2">
      <t>チュウキュウ</t>
    </rPh>
    <phoneticPr fontId="19"/>
  </si>
  <si>
    <t>中級C</t>
    <rPh sb="0" eb="2">
      <t>チュウキュウ</t>
    </rPh>
    <phoneticPr fontId="19"/>
  </si>
  <si>
    <t>初級A</t>
    <rPh sb="0" eb="2">
      <t>ショキュウ</t>
    </rPh>
    <phoneticPr fontId="19"/>
  </si>
  <si>
    <t>初級B</t>
    <rPh sb="0" eb="2">
      <t>ショキュウ</t>
    </rPh>
    <phoneticPr fontId="19"/>
  </si>
  <si>
    <t>BJT</t>
    <phoneticPr fontId="19"/>
  </si>
  <si>
    <t>J1</t>
    <phoneticPr fontId="19"/>
  </si>
  <si>
    <t>J2</t>
    <phoneticPr fontId="19"/>
  </si>
  <si>
    <t>J3</t>
  </si>
  <si>
    <t>J4</t>
  </si>
  <si>
    <t>J5</t>
  </si>
  <si>
    <t>J.TEST</t>
    <phoneticPr fontId="19"/>
  </si>
  <si>
    <t>準A級</t>
    <rPh sb="0" eb="1">
      <t>ジュン</t>
    </rPh>
    <rPh sb="2" eb="3">
      <t>キュウ</t>
    </rPh>
    <phoneticPr fontId="19"/>
  </si>
  <si>
    <t>B級</t>
    <rPh sb="1" eb="2">
      <t>キュウ</t>
    </rPh>
    <phoneticPr fontId="19"/>
  </si>
  <si>
    <t>準B級</t>
    <rPh sb="0" eb="1">
      <t>ジュン</t>
    </rPh>
    <rPh sb="2" eb="3">
      <t>キュウ</t>
    </rPh>
    <phoneticPr fontId="19"/>
  </si>
  <si>
    <t>C級</t>
    <rPh sb="1" eb="2">
      <t>キュウ</t>
    </rPh>
    <phoneticPr fontId="19"/>
  </si>
  <si>
    <t>D級</t>
    <rPh sb="1" eb="2">
      <t>キュウ</t>
    </rPh>
    <phoneticPr fontId="19"/>
  </si>
  <si>
    <t>準D級</t>
    <rPh sb="0" eb="1">
      <t>ジュン</t>
    </rPh>
    <rPh sb="2" eb="3">
      <t>キュウ</t>
    </rPh>
    <phoneticPr fontId="19"/>
  </si>
  <si>
    <t>E級</t>
    <rPh sb="1" eb="2">
      <t>キュウ</t>
    </rPh>
    <phoneticPr fontId="19"/>
  </si>
  <si>
    <t>F級</t>
    <rPh sb="1" eb="2">
      <t>キュウ</t>
    </rPh>
    <phoneticPr fontId="19"/>
  </si>
  <si>
    <t>STBJ</t>
    <phoneticPr fontId="19"/>
  </si>
  <si>
    <t>BJ2</t>
  </si>
  <si>
    <t>BJ3</t>
  </si>
  <si>
    <t>BJ4</t>
  </si>
  <si>
    <t>BJ5</t>
  </si>
  <si>
    <t>J-cert</t>
    <phoneticPr fontId="19"/>
  </si>
  <si>
    <t>準上級</t>
    <rPh sb="0" eb="1">
      <t>ジュン</t>
    </rPh>
    <rPh sb="1" eb="2">
      <t>ジョウ</t>
    </rPh>
    <rPh sb="2" eb="3">
      <t>キュウ</t>
    </rPh>
    <phoneticPr fontId="19"/>
  </si>
  <si>
    <t>中級</t>
    <rPh sb="0" eb="2">
      <t>チュウキュウ</t>
    </rPh>
    <phoneticPr fontId="19"/>
  </si>
  <si>
    <t>準中級</t>
    <rPh sb="0" eb="1">
      <t>ジュン</t>
    </rPh>
    <rPh sb="1" eb="2">
      <t>チュウ</t>
    </rPh>
    <rPh sb="2" eb="3">
      <t>キュウ</t>
    </rPh>
    <phoneticPr fontId="19"/>
  </si>
  <si>
    <t>空欄操作</t>
    <rPh sb="0" eb="2">
      <t>クウラン</t>
    </rPh>
    <rPh sb="2" eb="4">
      <t>ソウサ</t>
    </rPh>
    <phoneticPr fontId="19"/>
  </si>
  <si>
    <t>日本語学習歴</t>
    <rPh sb="0" eb="3">
      <t>ニホンゴ</t>
    </rPh>
    <rPh sb="3" eb="5">
      <t>ガクシュウ</t>
    </rPh>
    <rPh sb="5" eb="6">
      <t>レキ</t>
    </rPh>
    <phoneticPr fontId="19"/>
  </si>
  <si>
    <t>学歴ラスト</t>
    <rPh sb="0" eb="2">
      <t>ガクレキ</t>
    </rPh>
    <phoneticPr fontId="19"/>
  </si>
  <si>
    <t>職歴1</t>
    <rPh sb="0" eb="2">
      <t>ショクレキ</t>
    </rPh>
    <phoneticPr fontId="19"/>
  </si>
  <si>
    <t>職歴2</t>
    <rPh sb="0" eb="2">
      <t>ショクレキ</t>
    </rPh>
    <phoneticPr fontId="19"/>
  </si>
  <si>
    <t>職歴3</t>
    <rPh sb="0" eb="2">
      <t>ショクレキ</t>
    </rPh>
    <phoneticPr fontId="19"/>
  </si>
  <si>
    <t>2行目</t>
    <rPh sb="1" eb="2">
      <t>ギョウ</t>
    </rPh>
    <rPh sb="2" eb="3">
      <t>メ</t>
    </rPh>
    <phoneticPr fontId="19"/>
  </si>
  <si>
    <t>3行目</t>
    <rPh sb="1" eb="2">
      <t>ギョウ</t>
    </rPh>
    <rPh sb="2" eb="3">
      <t>メ</t>
    </rPh>
    <phoneticPr fontId="19"/>
  </si>
  <si>
    <t>リスト1</t>
    <phoneticPr fontId="19"/>
  </si>
  <si>
    <t>日本語能力試験 (JLPT)
Kì thi năng lực tiếng Nhật</t>
    <phoneticPr fontId="19"/>
  </si>
  <si>
    <t>リスト2</t>
  </si>
  <si>
    <t>リスト3</t>
  </si>
  <si>
    <t>続柄</t>
    <rPh sb="0" eb="2">
      <t>ゾクガラ</t>
    </rPh>
    <phoneticPr fontId="28"/>
  </si>
  <si>
    <t>夫</t>
    <rPh sb="0" eb="1">
      <t>オット</t>
    </rPh>
    <phoneticPr fontId="28"/>
  </si>
  <si>
    <t>妻</t>
    <rPh sb="0" eb="1">
      <t>ツマ</t>
    </rPh>
    <phoneticPr fontId="28"/>
  </si>
  <si>
    <t>子</t>
    <rPh sb="0" eb="1">
      <t>コ</t>
    </rPh>
    <phoneticPr fontId="28"/>
  </si>
  <si>
    <t>兄</t>
    <rPh sb="0" eb="1">
      <t>アニ</t>
    </rPh>
    <phoneticPr fontId="28"/>
  </si>
  <si>
    <t>姉</t>
    <rPh sb="0" eb="1">
      <t>アネ</t>
    </rPh>
    <phoneticPr fontId="28"/>
  </si>
  <si>
    <t>弟</t>
    <rPh sb="0" eb="1">
      <t>オトウト</t>
    </rPh>
    <phoneticPr fontId="28"/>
  </si>
  <si>
    <t>妹</t>
    <rPh sb="0" eb="1">
      <t>イモウト</t>
    </rPh>
    <phoneticPr fontId="28"/>
  </si>
  <si>
    <t>祖父</t>
    <rPh sb="0" eb="2">
      <t>ソフ</t>
    </rPh>
    <phoneticPr fontId="28"/>
  </si>
  <si>
    <t>祖母</t>
    <rPh sb="0" eb="2">
      <t>ソボ</t>
    </rPh>
    <phoneticPr fontId="28"/>
  </si>
  <si>
    <t>叔父</t>
    <rPh sb="0" eb="2">
      <t>オジ</t>
    </rPh>
    <phoneticPr fontId="28"/>
  </si>
  <si>
    <t>叔母</t>
    <rPh sb="0" eb="2">
      <t>オバ</t>
    </rPh>
    <phoneticPr fontId="28"/>
  </si>
  <si>
    <t>甥</t>
    <rPh sb="0" eb="1">
      <t>オイ</t>
    </rPh>
    <phoneticPr fontId="28"/>
  </si>
  <si>
    <t>姪</t>
    <rPh sb="0" eb="1">
      <t>メイ</t>
    </rPh>
    <phoneticPr fontId="28"/>
  </si>
  <si>
    <t>孫</t>
    <rPh sb="0" eb="1">
      <t>マゴ</t>
    </rPh>
    <phoneticPr fontId="28"/>
  </si>
  <si>
    <t>曾孫</t>
    <rPh sb="0" eb="2">
      <t>ヒマゴ</t>
    </rPh>
    <phoneticPr fontId="28"/>
  </si>
  <si>
    <t>就職</t>
    <rPh sb="0" eb="2">
      <t>シュウショク</t>
    </rPh>
    <phoneticPr fontId="19"/>
  </si>
  <si>
    <t>）</t>
    <phoneticPr fontId="1" type="noConversion"/>
  </si>
  <si>
    <t>※中国からの留学希望の方</t>
    <rPh sb="1" eb="3">
      <t>ちゅうごく</t>
    </rPh>
    <rPh sb="6" eb="8">
      <t>りゅうがく</t>
    </rPh>
    <rPh sb="8" eb="10">
      <t>きぼう</t>
    </rPh>
    <rPh sb="11" eb="12">
      <t>かた</t>
    </rPh>
    <phoneticPr fontId="1" type="noConversion"/>
  </si>
  <si>
    <t>同居3</t>
    <rPh sb="0" eb="2">
      <t>ドウキョ</t>
    </rPh>
    <phoneticPr fontId="19"/>
  </si>
  <si>
    <t>国家統一試験成績</t>
    <phoneticPr fontId="1" type="noConversion"/>
  </si>
  <si>
    <t>受験年</t>
    <rPh sb="0" eb="2">
      <t>じゅけん</t>
    </rPh>
    <rPh sb="2" eb="3">
      <t>ねん</t>
    </rPh>
    <phoneticPr fontId="1" type="noConversion"/>
  </si>
  <si>
    <t>年</t>
    <rPh sb="0" eb="1">
      <t>ねん</t>
    </rPh>
    <phoneticPr fontId="1" type="noConversion"/>
  </si>
  <si>
    <t>合計得点</t>
    <rPh sb="0" eb="2">
      <t>ごうけい</t>
    </rPh>
    <rPh sb="2" eb="4">
      <t>とくてん</t>
    </rPh>
    <phoneticPr fontId="1" type="noConversion"/>
  </si>
  <si>
    <t>点</t>
    <rPh sb="0" eb="1">
      <t>てん</t>
    </rPh>
    <phoneticPr fontId="1" type="noConversion"/>
  </si>
  <si>
    <t>学制</t>
    <rPh sb="0" eb="2">
      <t>ガクセイ</t>
    </rPh>
    <phoneticPr fontId="19"/>
  </si>
  <si>
    <t>全日制</t>
    <rPh sb="0" eb="3">
      <t>ゼンニチセイ</t>
    </rPh>
    <phoneticPr fontId="19"/>
  </si>
  <si>
    <t>通信制</t>
    <rPh sb="0" eb="3">
      <t>ツウシンセイ</t>
    </rPh>
    <phoneticPr fontId="19"/>
  </si>
  <si>
    <t/>
  </si>
  <si>
    <t>国名</t>
    <rPh sb="0" eb="2">
      <t>コクメイ</t>
    </rPh>
    <phoneticPr fontId="2"/>
  </si>
  <si>
    <t>ベトナム</t>
    <phoneticPr fontId="19"/>
  </si>
  <si>
    <t>カンボジア</t>
    <phoneticPr fontId="19"/>
  </si>
  <si>
    <t>ネパール</t>
    <phoneticPr fontId="19"/>
  </si>
  <si>
    <t>インド</t>
    <phoneticPr fontId="19"/>
  </si>
  <si>
    <t>スリランカ</t>
    <phoneticPr fontId="19"/>
  </si>
  <si>
    <t>中国</t>
    <rPh sb="0" eb="2">
      <t>チュウゴク</t>
    </rPh>
    <phoneticPr fontId="19"/>
  </si>
  <si>
    <t>台湾</t>
    <rPh sb="0" eb="2">
      <t>タイワン</t>
    </rPh>
    <phoneticPr fontId="19"/>
  </si>
  <si>
    <t>インドネシア</t>
    <phoneticPr fontId="19"/>
  </si>
  <si>
    <t>タイ</t>
    <phoneticPr fontId="19"/>
  </si>
  <si>
    <t>バングラデシュ</t>
    <phoneticPr fontId="19"/>
  </si>
  <si>
    <t>ブータン</t>
    <phoneticPr fontId="19"/>
  </si>
  <si>
    <t>フィリピン</t>
    <phoneticPr fontId="19"/>
  </si>
  <si>
    <t>リスト化</t>
    <rPh sb="3" eb="4">
      <t>カ</t>
    </rPh>
    <phoneticPr fontId="19"/>
  </si>
  <si>
    <t>ベトナム社会主義共和国
Socialist Republic of Vietnam</t>
    <phoneticPr fontId="19"/>
  </si>
  <si>
    <t>カンボジア王国
Kingdom of Cambodia</t>
    <phoneticPr fontId="19"/>
  </si>
  <si>
    <t>ネパール連邦民主共和国
Federal Democratic Republic of Nepal</t>
    <phoneticPr fontId="19"/>
  </si>
  <si>
    <t>インド共和国
Republic of India</t>
    <phoneticPr fontId="19"/>
  </si>
  <si>
    <t>スリランカ民主社会主義共和国
Democratic Socialist Republic of Sri Lanka</t>
    <phoneticPr fontId="19"/>
  </si>
  <si>
    <t>中華人民共和国
People's Republic of China</t>
    <rPh sb="0" eb="7">
      <t>チュウカジンミンキョウワコク</t>
    </rPh>
    <phoneticPr fontId="2"/>
  </si>
  <si>
    <t>中華民国(台湾)
Republic of China</t>
    <phoneticPr fontId="19"/>
  </si>
  <si>
    <t>インドネシア共和国
Republic of Indonesia</t>
    <phoneticPr fontId="19"/>
  </si>
  <si>
    <t>タイ王国
Kingdom of Thailand</t>
    <phoneticPr fontId="19"/>
  </si>
  <si>
    <t>バングラデシュ人民共和国
People's Republic of Bangladesh</t>
    <phoneticPr fontId="19"/>
  </si>
  <si>
    <t>ブータン王国
Kingdom of Bhutan</t>
    <phoneticPr fontId="19"/>
  </si>
  <si>
    <t>フィリピン共和国
Republic of the Philippines</t>
    <phoneticPr fontId="19"/>
  </si>
  <si>
    <t>在ベトナム日本国大使館
Viet Nam Embassy of Japan</t>
    <phoneticPr fontId="19"/>
  </si>
  <si>
    <t>在カンボジア日本国大使館
Cambodia　Ambassade du Japon</t>
    <phoneticPr fontId="19"/>
  </si>
  <si>
    <t>在ネパール日本国大使館
Nepal　Embassy of Japan</t>
    <phoneticPr fontId="19"/>
  </si>
  <si>
    <t>在インド日本国大使館
India　Embassy of Japan</t>
    <phoneticPr fontId="19"/>
  </si>
  <si>
    <t>在スリランカ日本国大使館
Sri Lanka　Embassy of Japan</t>
    <phoneticPr fontId="19"/>
  </si>
  <si>
    <t>在中華人民共和国日本国大使館
People's Republic of China　 Embassy of Japan</t>
    <phoneticPr fontId="19"/>
  </si>
  <si>
    <t>台北事務所</t>
    <phoneticPr fontId="19"/>
  </si>
  <si>
    <t>在インドネシア日本国大使館
Indonesia　Embassy of Japan</t>
    <phoneticPr fontId="19"/>
  </si>
  <si>
    <t>在タイ日本国大使館
Thailand　Embassy of Japan</t>
    <phoneticPr fontId="19"/>
  </si>
  <si>
    <t>在バングラデシュ日本国大使館
Bangladesh　Embassy of Japan</t>
    <phoneticPr fontId="19"/>
  </si>
  <si>
    <t>在フィリピン日本国大使館
Philippines　Embassy of Japan</t>
    <phoneticPr fontId="19"/>
  </si>
  <si>
    <t>在ホーチミン日本国総領事館
Ho Chi Minh Consulate-General of Japan</t>
    <phoneticPr fontId="19"/>
  </si>
  <si>
    <t>在シェムリアップ領事事務所
Siem Reap　Consular Office of Japan</t>
    <phoneticPr fontId="19"/>
  </si>
  <si>
    <t>在コルカタ日本国総領事館
Kolkata　Consulate-General of Japan</t>
    <phoneticPr fontId="19"/>
  </si>
  <si>
    <t>在広州日本国総領事館
Guangzhou　Consulate-General of Japan</t>
    <phoneticPr fontId="19"/>
  </si>
  <si>
    <t>高雄事務所</t>
    <phoneticPr fontId="19"/>
  </si>
  <si>
    <t>在スラバヤ日本国総領事館
Surabaya　Consulate-General of Japan</t>
    <phoneticPr fontId="19"/>
  </si>
  <si>
    <t>在チェンマイ日本国総領事館
Chiangmai　Consulate-General of Japan</t>
    <phoneticPr fontId="19"/>
  </si>
  <si>
    <t>在ダバオ日本国総領事館
Davao　Consulate-General of Japan</t>
    <phoneticPr fontId="19"/>
  </si>
  <si>
    <t>在チェンナイ日本国総領事館
Chennai　Consulate-General of Japan</t>
    <phoneticPr fontId="19"/>
  </si>
  <si>
    <t>在上海日本国総領事館
Shanghai　Consulate-General of Japan</t>
    <phoneticPr fontId="19"/>
  </si>
  <si>
    <t>在デンパサール日本国総領事館
Denpasar　Consulate-General of Japan</t>
    <phoneticPr fontId="19"/>
  </si>
  <si>
    <t>在セブ領事事務所
Cebu　Consular Office of Japan in Cebu</t>
    <phoneticPr fontId="19"/>
  </si>
  <si>
    <t>在ベンガルール日本国総領事館
Bengaluru　Consulate-General of Japan</t>
    <phoneticPr fontId="19"/>
  </si>
  <si>
    <t>在重慶日本国総領事館
Chongqing　Consulate-General of Japan</t>
    <phoneticPr fontId="19"/>
  </si>
  <si>
    <t>在メダン日本国総領事館
Medan　Consulate-General of Japan</t>
    <phoneticPr fontId="19"/>
  </si>
  <si>
    <t>在ムンバイ日本国総領事館
Mumbai　Consulate-General of Japan</t>
    <phoneticPr fontId="19"/>
  </si>
  <si>
    <t>在瀋陽日本国総領事館
Shenyang　Consulate-General of Japan</t>
    <phoneticPr fontId="19"/>
  </si>
  <si>
    <t>在マカッサル領事事務所
Makassar　Consular Office of Japan</t>
    <phoneticPr fontId="19"/>
  </si>
  <si>
    <t>在青島日本国総領事館
Qingdao　Consulate-General of Japan</t>
    <phoneticPr fontId="19"/>
  </si>
  <si>
    <t>国際番号</t>
    <rPh sb="0" eb="2">
      <t>コクサイ</t>
    </rPh>
    <rPh sb="2" eb="4">
      <t>バンゴウ</t>
    </rPh>
    <phoneticPr fontId="19"/>
  </si>
  <si>
    <t>在香港日本国総領事館
Hong Kong　Consulate-General of Japan</t>
    <phoneticPr fontId="19"/>
  </si>
  <si>
    <t>在大連領事事務所
Consular Office of Japan in Dalian</t>
    <phoneticPr fontId="19"/>
  </si>
  <si>
    <t>その他具体的に書いてください</t>
    <rPh sb="3" eb="6">
      <t>ぐたいてき</t>
    </rPh>
    <rPh sb="7" eb="8">
      <t>か</t>
    </rPh>
    <phoneticPr fontId="1" type="noConversion"/>
  </si>
  <si>
    <t>職業（記入例）</t>
    <rPh sb="0" eb="2">
      <t>しょくぎょう</t>
    </rPh>
    <rPh sb="3" eb="5">
      <t>きにゅう</t>
    </rPh>
    <rPh sb="5" eb="6">
      <t>れい</t>
    </rPh>
    <phoneticPr fontId="1" type="noConversion"/>
  </si>
  <si>
    <t>居住状況（記入例）</t>
    <rPh sb="0" eb="2">
      <t>きょじゅう</t>
    </rPh>
    <rPh sb="2" eb="4">
      <t>じょうきょう</t>
    </rPh>
    <rPh sb="5" eb="7">
      <t>きにゅう</t>
    </rPh>
    <rPh sb="7" eb="8">
      <t>れい</t>
    </rPh>
    <phoneticPr fontId="1" type="noConversion"/>
  </si>
  <si>
    <t>JLCT</t>
    <phoneticPr fontId="19"/>
  </si>
  <si>
    <t>JLCT1</t>
    <phoneticPr fontId="19"/>
  </si>
  <si>
    <t>JLCT2</t>
  </si>
  <si>
    <t>JLCT3</t>
  </si>
  <si>
    <t>JLCT4</t>
  </si>
  <si>
    <t>JLCT5</t>
  </si>
  <si>
    <t>モンゴル</t>
    <phoneticPr fontId="19"/>
  </si>
  <si>
    <t>在モンゴル日本国大使館
Embassy of Japan in Mongolia</t>
    <phoneticPr fontId="19"/>
  </si>
  <si>
    <t>モンゴル国
Mongolia</t>
    <phoneticPr fontId="19"/>
  </si>
  <si>
    <t>選択肢</t>
    <rPh sb="0" eb="3">
      <t>センタクシ</t>
    </rPh>
    <phoneticPr fontId="19"/>
  </si>
  <si>
    <t>モンゴル</t>
    <phoneticPr fontId="19"/>
  </si>
  <si>
    <t>選んで下さい。選択肢がない場合は下記に記入して、再度選択して下さい。</t>
    <rPh sb="0" eb="1">
      <t>えら</t>
    </rPh>
    <rPh sb="3" eb="4">
      <t>くだ</t>
    </rPh>
    <rPh sb="7" eb="10">
      <t>せんたくし</t>
    </rPh>
    <rPh sb="13" eb="15">
      <t>ばあい</t>
    </rPh>
    <rPh sb="16" eb="18">
      <t>かき</t>
    </rPh>
    <rPh sb="19" eb="21">
      <t>きにゅう</t>
    </rPh>
    <rPh sb="24" eb="26">
      <t>さいど</t>
    </rPh>
    <rPh sb="26" eb="28">
      <t>せんたく</t>
    </rPh>
    <rPh sb="30" eb="31">
      <t>くだ</t>
    </rPh>
    <phoneticPr fontId="1" type="noConversion"/>
  </si>
  <si>
    <t>国際番号</t>
    <rPh sb="0" eb="2">
      <t>こくさい</t>
    </rPh>
    <rPh sb="2" eb="4">
      <t>ばんごう</t>
    </rPh>
    <phoneticPr fontId="1" type="noConversion"/>
  </si>
  <si>
    <t>←死亡の場合も必ず”死亡”と記入して下さい。</t>
    <rPh sb="1" eb="3">
      <t>しぼう</t>
    </rPh>
    <rPh sb="4" eb="6">
      <t>ばあい</t>
    </rPh>
    <rPh sb="7" eb="8">
      <t>かなら</t>
    </rPh>
    <rPh sb="10" eb="12">
      <t>しぼう</t>
    </rPh>
    <rPh sb="14" eb="16">
      <t>きにゅう</t>
    </rPh>
    <rPh sb="18" eb="19">
      <t>くだ</t>
    </rPh>
    <phoneticPr fontId="1" type="noConversion"/>
  </si>
  <si>
    <r>
      <rPr>
        <sz val="11"/>
        <color rgb="FFFF0000"/>
        <rFont val="ＭＳ Ｐ明朝"/>
        <family val="1"/>
        <charset val="128"/>
      </rPr>
      <t>国籍・地域に名前が無い場合は下記に入力して、再度選択して下さい</t>
    </r>
    <rPh sb="0" eb="2">
      <t>こくせき</t>
    </rPh>
    <rPh sb="3" eb="5">
      <t>ちいき</t>
    </rPh>
    <rPh sb="6" eb="8">
      <t>なまえ</t>
    </rPh>
    <rPh sb="9" eb="10">
      <t>な</t>
    </rPh>
    <rPh sb="11" eb="13">
      <t>ばあい</t>
    </rPh>
    <rPh sb="14" eb="16">
      <t>かき</t>
    </rPh>
    <rPh sb="17" eb="19">
      <t>にゅうりょく</t>
    </rPh>
    <rPh sb="22" eb="24">
      <t>さいど</t>
    </rPh>
    <rPh sb="24" eb="26">
      <t>せんたく</t>
    </rPh>
    <rPh sb="28" eb="29">
      <t>くだ</t>
    </rPh>
    <phoneticPr fontId="1" type="noConversion"/>
  </si>
  <si>
    <t>Harap mengisi alfabet dengan huruf kapital</t>
    <phoneticPr fontId="1" type="noConversion"/>
  </si>
  <si>
    <t>Update Maret 2020</t>
    <phoneticPr fontId="1" type="noConversion"/>
  </si>
  <si>
    <t>10月 Bulan Oktober</t>
    <phoneticPr fontId="1" type="noConversion"/>
  </si>
  <si>
    <t>7月 Bulan Juli</t>
    <phoneticPr fontId="1" type="noConversion"/>
  </si>
  <si>
    <t>(Jika nama negara Anda tidak ada, silakan tulis dalam kolom di bawah ini, kemudian pilih sekali lagi.)</t>
    <phoneticPr fontId="1" type="noConversion"/>
  </si>
  <si>
    <t>電話番号 Nomor Telepon</t>
    <phoneticPr fontId="1" type="noConversion"/>
  </si>
  <si>
    <t>出入国履歴 Riwayat Kedatangan ke Jepang</t>
    <phoneticPr fontId="1" type="noConversion"/>
  </si>
  <si>
    <t>※新しいものから、３つを記載してください。↓Silakan tulis 3 kunjungan yang terakhir</t>
    <phoneticPr fontId="1" type="noConversion"/>
  </si>
  <si>
    <t>年Tahun</t>
    <phoneticPr fontId="1" type="noConversion"/>
  </si>
  <si>
    <t>月Bulan</t>
    <phoneticPr fontId="1" type="noConversion"/>
  </si>
  <si>
    <t>日Tanggal</t>
    <phoneticPr fontId="1" type="noConversion"/>
  </si>
  <si>
    <t>強制退去歴
Riwayat Deportasi</t>
    <phoneticPr fontId="1" type="noConversion"/>
  </si>
  <si>
    <t>→内容Alasan</t>
    <phoneticPr fontId="1" type="noConversion"/>
  </si>
  <si>
    <t>無Tidak ada</t>
    <phoneticPr fontId="1" type="noConversion"/>
  </si>
  <si>
    <t>在日親族　
Kerabat yang Tinggal di Jepang</t>
    <phoneticPr fontId="1" type="noConversion"/>
  </si>
  <si>
    <t>※「有」と回答した人は別添で記入してください。Harap mengisi lembar lampiran untuk yang memilih &lt;Ada&gt;</t>
    <rPh sb="2" eb="3">
      <t>あ</t>
    </rPh>
    <rPh sb="5" eb="7">
      <t>かいとう</t>
    </rPh>
    <rPh sb="9" eb="10">
      <t>ひと</t>
    </rPh>
    <rPh sb="11" eb="13">
      <t>べってん</t>
    </rPh>
    <rPh sb="14" eb="16">
      <t>きにゅう</t>
    </rPh>
    <phoneticPr fontId="1" type="noConversion"/>
  </si>
  <si>
    <t>Silakan pilih. Jika tidak ada dalam pilihan silakan tulis pada kolom di bawah dan pilih sekali lagi.</t>
    <phoneticPr fontId="1" type="noConversion"/>
  </si>
  <si>
    <t>学歴　Riwayat Pendidikan</t>
    <phoneticPr fontId="1" type="noConversion"/>
  </si>
  <si>
    <t>(Bagi pendaftar dari China)</t>
    <phoneticPr fontId="1" type="noConversion"/>
  </si>
  <si>
    <t>Tuliskan riwayat pendidikan dari yang paling awal hingga akhir, dengan menyertakan tahun lulus sama dengan yang tertera di Ijazah</t>
    <phoneticPr fontId="1" type="noConversion"/>
  </si>
  <si>
    <t>所在地
Kota</t>
    <phoneticPr fontId="1" type="noConversion"/>
  </si>
  <si>
    <t>学習期間Waktu Belajar</t>
    <phoneticPr fontId="1" type="noConversion"/>
  </si>
  <si>
    <t>追加があれば記入して下さい。
Silakan diisi jika ada tambahan.</t>
    <rPh sb="0" eb="2">
      <t>ついか</t>
    </rPh>
    <rPh sb="6" eb="8">
      <t>きにゅう</t>
    </rPh>
    <rPh sb="10" eb="11">
      <t>くだ</t>
    </rPh>
    <phoneticPr fontId="1" type="noConversion"/>
  </si>
  <si>
    <t>在職期間　Waktu Bekerja</t>
    <rPh sb="0" eb="2">
      <t>ざいしょく</t>
    </rPh>
    <rPh sb="2" eb="4">
      <t>きかん</t>
    </rPh>
    <phoneticPr fontId="1" type="noConversion"/>
  </si>
  <si>
    <t>日本語能力について Kemampuan Bahasa Jepang</t>
    <rPh sb="3" eb="5">
      <t>のうりょく</t>
    </rPh>
    <phoneticPr fontId="1" type="noConversion"/>
  </si>
  <si>
    <t>Jika ada jeda waktu kosong dalam riwayat pendidikan, tolong jelaskan hal yang dilakukan dalam jeda waktu tsb pada lembar terpisah</t>
    <phoneticPr fontId="1" type="noConversion"/>
  </si>
  <si>
    <t>受験年月Waktu Ujian</t>
    <phoneticPr fontId="1" type="noConversion"/>
  </si>
  <si>
    <t>卒業の予定
Rencana Lulus</t>
    <phoneticPr fontId="1" type="noConversion"/>
  </si>
  <si>
    <r>
      <t xml:space="preserve">働いた記録があれば記入して下さい。
無い場合は「なし」と入力して下さい。
</t>
    </r>
    <r>
      <rPr>
        <sz val="11"/>
        <color theme="1"/>
        <rFont val="ＭＳ Ｐゴシック"/>
        <family val="3"/>
        <charset val="128"/>
        <scheme val="major"/>
      </rPr>
      <t>Jika ada riwayat pendidikan silakan diisi.
Jika tidak ada silakan isi</t>
    </r>
    <r>
      <rPr>
        <b/>
        <sz val="11"/>
        <color theme="1"/>
        <rFont val="ＭＳ Ｐゴシック"/>
        <family val="3"/>
        <charset val="128"/>
        <scheme val="major"/>
      </rPr>
      <t>「なし」.</t>
    </r>
  </si>
  <si>
    <r>
      <rPr>
        <sz val="11"/>
        <color theme="1"/>
        <rFont val="MS PGothic"/>
        <family val="2"/>
      </rPr>
      <t>追加があれば記入して下さい。
Silakan ditulis jika ada tambahan</t>
    </r>
    <r>
      <rPr>
        <sz val="11"/>
        <color theme="1"/>
        <rFont val="Times New Roman"/>
        <family val="1"/>
      </rPr>
      <t>.</t>
    </r>
    <rPh sb="0" eb="2">
      <t>ﾂｲｶ</t>
    </rPh>
    <rPh sb="6" eb="8">
      <t>ｷﾆｭｳ</t>
    </rPh>
    <rPh sb="10" eb="11">
      <t>ｸﾀﾞ</t>
    </rPh>
    <phoneticPr fontId="1" type="noConversion"/>
  </si>
  <si>
    <t>追加があれば記入して下さい。
Silakan ditulis jika ada tambahan.</t>
    <rPh sb="0" eb="2">
      <t>ﾂｲｶ</t>
    </rPh>
    <rPh sb="6" eb="8">
      <t>ｷﾆｭｳ</t>
    </rPh>
    <rPh sb="10" eb="11">
      <t>ｸﾀﾞ</t>
    </rPh>
    <phoneticPr fontId="1" type="noConversion"/>
  </si>
  <si>
    <t>試験名を選んで下さい。
レベルは選んで下さい。
Silakan isi nama tes dan pilih levelnya.</t>
    <rPh sb="0" eb="2">
      <t>しけん</t>
    </rPh>
    <rPh sb="2" eb="3">
      <t>めい</t>
    </rPh>
    <rPh sb="4" eb="5">
      <t>えら</t>
    </rPh>
    <rPh sb="7" eb="8">
      <t>くだ</t>
    </rPh>
    <rPh sb="16" eb="17">
      <t>えら</t>
    </rPh>
    <rPh sb="19" eb="20">
      <t>くだ</t>
    </rPh>
    <phoneticPr fontId="1" type="noConversion"/>
  </si>
  <si>
    <t>上記と同じ
Sama dengan di atas.</t>
    <rPh sb="0" eb="2">
      <t>じょうき</t>
    </rPh>
    <rPh sb="3" eb="4">
      <t>おな</t>
    </rPh>
    <phoneticPr fontId="1" type="noConversion"/>
  </si>
  <si>
    <t>上記と同じ
Sama dengan di atas.</t>
    <rPh sb="0" eb="2">
      <t>ｼﾞｮｳｷ</t>
    </rPh>
    <rPh sb="3" eb="4">
      <t>ｵﾅ</t>
    </rPh>
    <phoneticPr fontId="1" type="noConversion"/>
  </si>
  <si>
    <t>追加があれば記入して下さい。
Silakan ditulis jika ada tambahan.</t>
    <rPh sb="0" eb="2">
      <t>ついか</t>
    </rPh>
    <rPh sb="6" eb="8">
      <t>きにゅう</t>
    </rPh>
    <rPh sb="10" eb="11">
      <t>くだ</t>
    </rPh>
    <phoneticPr fontId="1" type="noConversion"/>
  </si>
  <si>
    <t>現住所
Alamat Saat Ini</t>
    <phoneticPr fontId="1" type="noConversion"/>
  </si>
  <si>
    <t>連絡先
No. Telp</t>
    <rPh sb="0" eb="3">
      <t>れんらくさき</t>
    </rPh>
    <phoneticPr fontId="1" type="noConversion"/>
  </si>
  <si>
    <t>支弁者氏名(ローマ字)
Nama Penjamin (Alfabet)</t>
    <phoneticPr fontId="1" type="noConversion"/>
  </si>
  <si>
    <t>1人/orang</t>
    <rPh sb="1" eb="2">
      <t>にん</t>
    </rPh>
    <phoneticPr fontId="1" type="noConversion"/>
  </si>
  <si>
    <t>2人/orang</t>
    <rPh sb="1" eb="2">
      <t>にん</t>
    </rPh>
    <phoneticPr fontId="1" type="noConversion"/>
  </si>
  <si>
    <t>父 Ayah</t>
    <phoneticPr fontId="1" type="noConversion"/>
  </si>
  <si>
    <r>
      <t xml:space="preserve">出願者との関係
</t>
    </r>
    <r>
      <rPr>
        <sz val="8"/>
        <color theme="1"/>
        <rFont val="ＭＳ Ｐゴシック"/>
        <family val="3"/>
        <charset val="128"/>
        <scheme val="major"/>
      </rPr>
      <t>Hubungan dengan Pendaftar</t>
    </r>
    <phoneticPr fontId="1" type="noConversion"/>
  </si>
  <si>
    <r>
      <t xml:space="preserve">出願者との関係
</t>
    </r>
    <r>
      <rPr>
        <sz val="8"/>
        <color theme="1"/>
        <rFont val="ＭＳ Ｐゴシック"/>
        <family val="3"/>
        <charset val="128"/>
        <scheme val="major"/>
      </rPr>
      <t>Hubungan dengan Pendaftar</t>
    </r>
  </si>
  <si>
    <r>
      <t>ファースト・スタディ日本語学校 　　          　</t>
    </r>
    <r>
      <rPr>
        <b/>
        <sz val="16"/>
        <color rgb="FFFF0000"/>
        <rFont val="ＭＳ Ｐゴシック"/>
        <family val="3"/>
        <charset val="128"/>
        <scheme val="major"/>
      </rPr>
      <t>履歴書</t>
    </r>
    <r>
      <rPr>
        <b/>
        <sz val="16"/>
        <color theme="1"/>
        <rFont val="ＭＳ Ｐゴシック"/>
        <family val="3"/>
        <charset val="128"/>
        <scheme val="major"/>
      </rPr>
      <t xml:space="preserve">
</t>
    </r>
    <r>
      <rPr>
        <b/>
        <sz val="18"/>
        <color theme="1"/>
        <rFont val="ＭＳ Ｐゴシック"/>
        <family val="3"/>
        <charset val="128"/>
        <scheme val="major"/>
      </rPr>
      <t xml:space="preserve">Sekolah Bahasa Jepang First Study     </t>
    </r>
    <r>
      <rPr>
        <b/>
        <sz val="18"/>
        <color rgb="FFFF0000"/>
        <rFont val="ＭＳ Ｐゴシック"/>
        <family val="3"/>
        <charset val="128"/>
        <scheme val="major"/>
      </rPr>
      <t>Resume</t>
    </r>
    <rPh sb="29" eb="32">
      <t>りれきしょ</t>
    </rPh>
    <phoneticPr fontId="1" type="noConversion"/>
  </si>
  <si>
    <t>2020年3月更新</t>
    <phoneticPr fontId="1" type="noConversion"/>
  </si>
  <si>
    <t>コース Course</t>
    <phoneticPr fontId="1" type="noConversion"/>
  </si>
  <si>
    <r>
      <rPr>
        <sz val="11"/>
        <color theme="1"/>
        <rFont val="ＭＳ Ｐゴシック"/>
        <family val="3"/>
        <charset val="128"/>
        <scheme val="major"/>
      </rPr>
      <t xml:space="preserve">長期留学 </t>
    </r>
    <r>
      <rPr>
        <sz val="10"/>
        <color theme="1"/>
        <rFont val="ＭＳ Ｐゴシック"/>
        <family val="3"/>
        <charset val="128"/>
        <scheme val="major"/>
      </rPr>
      <t xml:space="preserve">
Course Jangka Panjang</t>
    </r>
    <phoneticPr fontId="1" type="noConversion"/>
  </si>
  <si>
    <t>4月 Bulan April</t>
    <rPh sb="1" eb="2">
      <t>がつ</t>
    </rPh>
    <phoneticPr fontId="1" type="noConversion"/>
  </si>
  <si>
    <r>
      <t xml:space="preserve">２ 年コース </t>
    </r>
    <r>
      <rPr>
        <sz val="11"/>
        <color theme="1"/>
        <rFont val="ＭＳ Ｐゴシック"/>
        <family val="3"/>
        <charset val="128"/>
        <scheme val="major"/>
      </rPr>
      <t>Course 2 Tahun</t>
    </r>
    <phoneticPr fontId="1" type="noConversion"/>
  </si>
  <si>
    <t>１年６ヶ月 コース Course 1 Tahun 6 Bulan</t>
    <phoneticPr fontId="1" type="noConversion"/>
  </si>
  <si>
    <r>
      <t xml:space="preserve">１年コース </t>
    </r>
    <r>
      <rPr>
        <sz val="11"/>
        <color theme="1"/>
        <rFont val="ＭＳ Ｐゴシック"/>
        <family val="3"/>
        <charset val="128"/>
        <scheme val="major"/>
      </rPr>
      <t>Course 1 Tahun</t>
    </r>
    <phoneticPr fontId="1" type="noConversion"/>
  </si>
  <si>
    <r>
      <rPr>
        <sz val="10"/>
        <rFont val="ＭＳ Ｐゴシック"/>
        <family val="3"/>
        <charset val="128"/>
        <scheme val="major"/>
      </rPr>
      <t>１年9カ月 コース</t>
    </r>
    <r>
      <rPr>
        <sz val="11"/>
        <rFont val="ＭＳ Ｐゴシック"/>
        <family val="3"/>
        <charset val="128"/>
        <scheme val="major"/>
      </rPr>
      <t>Course 1 Tahun 9 Bulan</t>
    </r>
    <rPh sb="4" eb="5">
      <t>げつ</t>
    </rPh>
    <phoneticPr fontId="1" type="noConversion"/>
  </si>
  <si>
    <t>出願者本人 Data Pribadi Pendaftar</t>
    <phoneticPr fontId="1" type="noConversion"/>
  </si>
  <si>
    <t>氏名・カタカナ
Nama dalam Katakana</t>
    <phoneticPr fontId="1" type="noConversion"/>
  </si>
  <si>
    <r>
      <rPr>
        <sz val="11"/>
        <color theme="1"/>
        <rFont val="ＭＳ Ｐゴシック"/>
        <family val="3"/>
        <charset val="128"/>
        <scheme val="major"/>
      </rPr>
      <t>氏名・ローマ字</t>
    </r>
    <r>
      <rPr>
        <sz val="10"/>
        <color theme="1"/>
        <rFont val="ＭＳ Ｐゴシック"/>
        <family val="3"/>
        <charset val="128"/>
        <scheme val="major"/>
      </rPr>
      <t xml:space="preserve">
Nama dalam Alfabet</t>
    </r>
    <phoneticPr fontId="1" type="noConversion"/>
  </si>
  <si>
    <t>(パスポートと同じ名前で記入してくださいHarap tulis nama sesuai dengan yang tertera di paspor)</t>
    <phoneticPr fontId="1" type="noConversion"/>
  </si>
  <si>
    <r>
      <t xml:space="preserve">生年月日
</t>
    </r>
    <r>
      <rPr>
        <sz val="11"/>
        <color theme="1"/>
        <rFont val="ＭＳ Ｐゴシック"/>
        <family val="3"/>
        <charset val="128"/>
        <scheme val="major"/>
      </rPr>
      <t>Tanggal Lahir</t>
    </r>
    <rPh sb="3" eb="4">
      <t>にち</t>
    </rPh>
    <phoneticPr fontId="1" type="noConversion"/>
  </si>
  <si>
    <r>
      <rPr>
        <sz val="11"/>
        <color theme="1"/>
        <rFont val="ＭＳ Ｐゴシック"/>
        <family val="3"/>
        <charset val="128"/>
        <scheme val="major"/>
      </rPr>
      <t>年</t>
    </r>
    <r>
      <rPr>
        <sz val="9"/>
        <color theme="1"/>
        <rFont val="ＭＳ Ｐゴシック"/>
        <family val="3"/>
        <charset val="128"/>
        <scheme val="major"/>
      </rPr>
      <t xml:space="preserve">
</t>
    </r>
    <r>
      <rPr>
        <sz val="10"/>
        <color theme="1"/>
        <rFont val="ＭＳ Ｐゴシック"/>
        <family val="3"/>
        <charset val="128"/>
        <scheme val="major"/>
      </rPr>
      <t>Tahun</t>
    </r>
    <phoneticPr fontId="1" type="noConversion"/>
  </si>
  <si>
    <r>
      <rPr>
        <sz val="11"/>
        <color theme="1"/>
        <rFont val="ＭＳ Ｐゴシック"/>
        <family val="3"/>
        <charset val="128"/>
        <scheme val="major"/>
      </rPr>
      <t>月</t>
    </r>
    <r>
      <rPr>
        <sz val="10"/>
        <color theme="1"/>
        <rFont val="ＭＳ Ｐゴシック"/>
        <family val="3"/>
        <charset val="128"/>
        <scheme val="major"/>
      </rPr>
      <t xml:space="preserve">
Bulan</t>
    </r>
    <phoneticPr fontId="1" type="noConversion"/>
  </si>
  <si>
    <r>
      <rPr>
        <sz val="11"/>
        <color theme="1"/>
        <rFont val="ＭＳ Ｐゴシック"/>
        <family val="3"/>
        <charset val="128"/>
        <scheme val="major"/>
      </rPr>
      <t>性別</t>
    </r>
    <r>
      <rPr>
        <sz val="10"/>
        <color theme="1"/>
        <rFont val="ＭＳ Ｐゴシック"/>
        <family val="3"/>
        <charset val="128"/>
        <scheme val="major"/>
      </rPr>
      <t xml:space="preserve">
</t>
    </r>
    <r>
      <rPr>
        <sz val="11"/>
        <color theme="1"/>
        <rFont val="ＭＳ Ｐゴシック"/>
        <family val="3"/>
        <charset val="128"/>
        <scheme val="major"/>
      </rPr>
      <t>Jenis Kelamin</t>
    </r>
    <phoneticPr fontId="1" type="noConversion"/>
  </si>
  <si>
    <r>
      <t>男</t>
    </r>
    <r>
      <rPr>
        <sz val="10"/>
        <color theme="1"/>
        <rFont val="ＭＳ Ｐゴシック"/>
        <family val="3"/>
        <charset val="128"/>
        <scheme val="major"/>
      </rPr>
      <t xml:space="preserve"> Pria</t>
    </r>
    <phoneticPr fontId="1" type="noConversion"/>
  </si>
  <si>
    <r>
      <t xml:space="preserve">配偶者
</t>
    </r>
    <r>
      <rPr>
        <sz val="10"/>
        <color theme="1"/>
        <rFont val="ＭＳ Ｐゴシック"/>
        <family val="3"/>
        <charset val="128"/>
        <scheme val="major"/>
      </rPr>
      <t>Pasangan</t>
    </r>
    <phoneticPr fontId="1" type="noConversion"/>
  </si>
  <si>
    <r>
      <rPr>
        <sz val="11"/>
        <color theme="1"/>
        <rFont val="ＭＳ Ｐゴシック"/>
        <family val="3"/>
        <charset val="128"/>
        <scheme val="major"/>
      </rPr>
      <t>無</t>
    </r>
    <r>
      <rPr>
        <sz val="10"/>
        <color theme="1"/>
        <rFont val="ＭＳ Ｐゴシック"/>
        <family val="3"/>
        <charset val="128"/>
        <scheme val="major"/>
      </rPr>
      <t xml:space="preserve"> Tidak ada</t>
    </r>
    <phoneticPr fontId="1" type="noConversion"/>
  </si>
  <si>
    <t>女 Wanita</t>
    <phoneticPr fontId="1" type="noConversion"/>
  </si>
  <si>
    <r>
      <rPr>
        <sz val="11"/>
        <color theme="1"/>
        <rFont val="ＭＳ Ｐゴシック"/>
        <family val="3"/>
        <charset val="128"/>
        <scheme val="major"/>
      </rPr>
      <t>有</t>
    </r>
    <r>
      <rPr>
        <sz val="10"/>
        <color theme="1"/>
        <rFont val="ＭＳ Ｐゴシック"/>
        <family val="3"/>
        <charset val="128"/>
        <scheme val="major"/>
      </rPr>
      <t xml:space="preserve"> Ada</t>
    </r>
    <phoneticPr fontId="1" type="noConversion"/>
  </si>
  <si>
    <r>
      <rPr>
        <sz val="11"/>
        <color theme="1"/>
        <rFont val="ＭＳ Ｐゴシック"/>
        <family val="3"/>
        <charset val="128"/>
        <scheme val="major"/>
      </rPr>
      <t>国籍・地域</t>
    </r>
    <r>
      <rPr>
        <sz val="10"/>
        <color theme="1"/>
        <rFont val="ＭＳ Ｐゴシック"/>
        <family val="3"/>
        <charset val="128"/>
        <scheme val="major"/>
      </rPr>
      <t xml:space="preserve">
</t>
    </r>
    <r>
      <rPr>
        <sz val="11"/>
        <color theme="1"/>
        <rFont val="ＭＳ Ｐゴシック"/>
        <family val="3"/>
        <charset val="128"/>
        <scheme val="major"/>
      </rPr>
      <t>Kewarganegaraan</t>
    </r>
    <phoneticPr fontId="1" type="noConversion"/>
  </si>
  <si>
    <r>
      <t xml:space="preserve">出生地
</t>
    </r>
    <r>
      <rPr>
        <sz val="11"/>
        <color theme="1"/>
        <rFont val="ＭＳ Ｐゴシック"/>
        <family val="3"/>
        <charset val="128"/>
        <scheme val="major"/>
      </rPr>
      <t>Tempat Lahir</t>
    </r>
    <rPh sb="0" eb="2">
      <t>しゅっせい</t>
    </rPh>
    <rPh sb="2" eb="3">
      <t>ち</t>
    </rPh>
    <phoneticPr fontId="1" type="noConversion"/>
  </si>
  <si>
    <r>
      <rPr>
        <sz val="11"/>
        <color theme="1"/>
        <rFont val="ＭＳ Ｐゴシック"/>
        <family val="3"/>
        <charset val="128"/>
        <scheme val="major"/>
      </rPr>
      <t>戸籍住所</t>
    </r>
    <r>
      <rPr>
        <sz val="10"/>
        <color theme="1"/>
        <rFont val="ＭＳ Ｐゴシック"/>
        <family val="3"/>
        <charset val="128"/>
        <scheme val="major"/>
      </rPr>
      <t xml:space="preserve">
</t>
    </r>
    <r>
      <rPr>
        <sz val="11"/>
        <color theme="1"/>
        <rFont val="ＭＳ Ｐゴシック"/>
        <family val="3"/>
        <charset val="128"/>
        <scheme val="major"/>
      </rPr>
      <t>Alamat di Akta Lahir</t>
    </r>
    <phoneticPr fontId="1" type="noConversion"/>
  </si>
  <si>
    <r>
      <rPr>
        <sz val="11"/>
        <color theme="1"/>
        <rFont val="ＭＳ Ｐゴシック"/>
        <family val="3"/>
        <charset val="128"/>
        <scheme val="major"/>
      </rPr>
      <t>現住所</t>
    </r>
    <r>
      <rPr>
        <sz val="10"/>
        <color theme="1"/>
        <rFont val="ＭＳ Ｐゴシック"/>
        <family val="3"/>
        <charset val="128"/>
        <scheme val="major"/>
      </rPr>
      <t xml:space="preserve">
</t>
    </r>
    <r>
      <rPr>
        <sz val="11"/>
        <color theme="1"/>
        <rFont val="ＭＳ Ｐゴシック"/>
        <family val="3"/>
        <charset val="128"/>
        <scheme val="major"/>
      </rPr>
      <t>Alamat Saat ini</t>
    </r>
    <phoneticPr fontId="1" type="noConversion"/>
  </si>
  <si>
    <r>
      <t>(イニシャルしないこと。</t>
    </r>
    <r>
      <rPr>
        <sz val="9"/>
        <color rgb="FFFF0000"/>
        <rFont val="ＭＳ Ｐゴシック"/>
        <family val="3"/>
        <charset val="128"/>
        <scheme val="major"/>
      </rPr>
      <t>Harap tidak mengisi dengan singkatan</t>
    </r>
    <r>
      <rPr>
        <sz val="10"/>
        <color rgb="FFFF0000"/>
        <rFont val="ＭＳ Ｐゴシック"/>
        <family val="3"/>
        <charset val="128"/>
        <scheme val="major"/>
      </rPr>
      <t>)</t>
    </r>
    <phoneticPr fontId="1" type="noConversion"/>
  </si>
  <si>
    <r>
      <rPr>
        <sz val="11"/>
        <color theme="1"/>
        <rFont val="ＭＳ Ｐゴシック"/>
        <family val="3"/>
        <charset val="128"/>
        <scheme val="major"/>
      </rPr>
      <t>電話番号</t>
    </r>
    <r>
      <rPr>
        <sz val="10"/>
        <color theme="1"/>
        <rFont val="ＭＳ Ｐゴシック"/>
        <family val="3"/>
        <charset val="128"/>
        <scheme val="major"/>
      </rPr>
      <t xml:space="preserve">
</t>
    </r>
    <r>
      <rPr>
        <sz val="11"/>
        <color theme="1"/>
        <rFont val="ＭＳ Ｐゴシック"/>
        <family val="3"/>
        <charset val="128"/>
        <scheme val="major"/>
      </rPr>
      <t>Nomor Telepon</t>
    </r>
    <phoneticPr fontId="1" type="noConversion"/>
  </si>
  <si>
    <t>国番号 Kode Negara</t>
    <phoneticPr fontId="1" type="noConversion"/>
  </si>
  <si>
    <r>
      <rPr>
        <sz val="11"/>
        <color theme="1"/>
        <rFont val="ＭＳ Ｐゴシック"/>
        <family val="3"/>
        <charset val="128"/>
        <scheme val="major"/>
      </rPr>
      <t>職業</t>
    </r>
    <r>
      <rPr>
        <sz val="10"/>
        <color theme="1"/>
        <rFont val="ＭＳ Ｐゴシック"/>
        <family val="3"/>
        <charset val="128"/>
        <scheme val="major"/>
      </rPr>
      <t xml:space="preserve">
</t>
    </r>
    <r>
      <rPr>
        <sz val="11"/>
        <color theme="1"/>
        <rFont val="ＭＳ Ｐゴシック"/>
        <family val="3"/>
        <charset val="128"/>
        <scheme val="major"/>
      </rPr>
      <t>Pekerjaan</t>
    </r>
    <phoneticPr fontId="1" type="noConversion"/>
  </si>
  <si>
    <r>
      <rPr>
        <sz val="11"/>
        <color theme="1"/>
        <rFont val="ＭＳ Ｐゴシック"/>
        <family val="3"/>
        <charset val="128"/>
        <scheme val="major"/>
      </rPr>
      <t>旅券</t>
    </r>
    <r>
      <rPr>
        <sz val="10"/>
        <color theme="1"/>
        <rFont val="ＭＳ Ｐゴシック"/>
        <family val="3"/>
        <charset val="128"/>
        <scheme val="major"/>
      </rPr>
      <t xml:space="preserve">
</t>
    </r>
    <r>
      <rPr>
        <sz val="11"/>
        <color theme="1"/>
        <rFont val="ＭＳ Ｐゴシック"/>
        <family val="3"/>
        <charset val="128"/>
        <scheme val="major"/>
      </rPr>
      <t>Paspor</t>
    </r>
    <phoneticPr fontId="1" type="noConversion"/>
  </si>
  <si>
    <r>
      <rPr>
        <sz val="11"/>
        <color theme="1"/>
        <rFont val="ＭＳ Ｐゴシック"/>
        <family val="3"/>
        <charset val="128"/>
        <scheme val="major"/>
      </rPr>
      <t>無 Tidak Ada</t>
    </r>
    <r>
      <rPr>
        <sz val="10"/>
        <color theme="1"/>
        <rFont val="ＭＳ Ｐゴシック"/>
        <family val="3"/>
        <charset val="128"/>
        <scheme val="major"/>
      </rPr>
      <t>・</t>
    </r>
    <r>
      <rPr>
        <sz val="11"/>
        <color theme="1"/>
        <rFont val="ＭＳ Ｐゴシック"/>
        <family val="3"/>
        <charset val="128"/>
        <scheme val="major"/>
      </rPr>
      <t>申請中 Sedang dibuat</t>
    </r>
    <phoneticPr fontId="1" type="noConversion"/>
  </si>
  <si>
    <r>
      <rPr>
        <sz val="11"/>
        <color theme="1"/>
        <rFont val="ＭＳ Ｐゴシック"/>
        <family val="3"/>
        <charset val="128"/>
        <scheme val="major"/>
      </rPr>
      <t>旅券番号</t>
    </r>
    <r>
      <rPr>
        <sz val="10"/>
        <color theme="1"/>
        <rFont val="ＭＳ Ｐゴシック"/>
        <family val="3"/>
        <charset val="128"/>
        <scheme val="major"/>
      </rPr>
      <t xml:space="preserve">
</t>
    </r>
    <r>
      <rPr>
        <sz val="11"/>
        <color theme="1"/>
        <rFont val="ＭＳ Ｐゴシック"/>
        <family val="3"/>
        <charset val="128"/>
        <scheme val="major"/>
      </rPr>
      <t>Nomor Paspor</t>
    </r>
    <phoneticPr fontId="1" type="noConversion"/>
  </si>
  <si>
    <r>
      <rPr>
        <sz val="11"/>
        <color theme="1"/>
        <rFont val="ＭＳ Ｐゴシック"/>
        <family val="3"/>
        <charset val="128"/>
        <scheme val="major"/>
      </rPr>
      <t>有</t>
    </r>
    <r>
      <rPr>
        <sz val="10"/>
        <color theme="1"/>
        <rFont val="ＭＳ Ｐゴシック"/>
        <family val="3"/>
        <charset val="128"/>
        <scheme val="major"/>
      </rPr>
      <t xml:space="preserve"> </t>
    </r>
    <r>
      <rPr>
        <sz val="11"/>
        <color theme="1"/>
        <rFont val="ＭＳ Ｐゴシック"/>
        <family val="3"/>
        <charset val="128"/>
        <scheme val="major"/>
      </rPr>
      <t>Ada</t>
    </r>
    <phoneticPr fontId="1" type="noConversion"/>
  </si>
  <si>
    <r>
      <rPr>
        <sz val="11"/>
        <color theme="1"/>
        <rFont val="ＭＳ Ｐゴシック"/>
        <family val="3"/>
        <charset val="128"/>
        <scheme val="major"/>
      </rPr>
      <t>有効期限</t>
    </r>
    <r>
      <rPr>
        <sz val="10"/>
        <color theme="1"/>
        <rFont val="ＭＳ Ｐゴシック"/>
        <family val="3"/>
        <charset val="128"/>
        <scheme val="major"/>
      </rPr>
      <t xml:space="preserve">
Masa Berlaku</t>
    </r>
    <phoneticPr fontId="1" type="noConversion"/>
  </si>
  <si>
    <r>
      <rPr>
        <sz val="11"/>
        <color theme="1"/>
        <rFont val="ＭＳ Ｐゴシック"/>
        <family val="3"/>
        <charset val="128"/>
        <scheme val="major"/>
      </rPr>
      <t>月</t>
    </r>
    <r>
      <rPr>
        <sz val="10"/>
        <color theme="1"/>
        <rFont val="ＭＳ Ｐゴシック"/>
        <family val="3"/>
        <charset val="128"/>
        <scheme val="major"/>
      </rPr>
      <t xml:space="preserve">
</t>
    </r>
    <r>
      <rPr>
        <sz val="9"/>
        <color theme="1"/>
        <rFont val="ＭＳ Ｐゴシック"/>
        <family val="3"/>
        <charset val="128"/>
        <scheme val="major"/>
      </rPr>
      <t>Bulan</t>
    </r>
    <phoneticPr fontId="1" type="noConversion"/>
  </si>
  <si>
    <r>
      <rPr>
        <sz val="11"/>
        <color theme="1"/>
        <rFont val="ＭＳ Ｐゴシック"/>
        <family val="3"/>
        <charset val="128"/>
        <scheme val="major"/>
      </rPr>
      <t>過去の来日歴</t>
    </r>
    <r>
      <rPr>
        <sz val="8"/>
        <color theme="1"/>
        <rFont val="ＭＳ Ｐゴシック"/>
        <family val="3"/>
        <charset val="128"/>
        <scheme val="major"/>
      </rPr>
      <t xml:space="preserve">
</t>
    </r>
    <r>
      <rPr>
        <sz val="6"/>
        <color theme="1"/>
        <rFont val="ＭＳ Ｐゴシック"/>
        <family val="3"/>
        <charset val="128"/>
        <scheme val="major"/>
      </rPr>
      <t>Riwayat Kunjungan ke Jepang Sebelumnya</t>
    </r>
  </si>
  <si>
    <r>
      <t>無</t>
    </r>
    <r>
      <rPr>
        <sz val="10"/>
        <color theme="1"/>
        <rFont val="ＭＳ Ｐゴシック"/>
        <family val="3"/>
        <charset val="128"/>
        <scheme val="major"/>
      </rPr>
      <t xml:space="preserve"> </t>
    </r>
    <r>
      <rPr>
        <sz val="11"/>
        <color theme="1"/>
        <rFont val="ＭＳ Ｐゴシック"/>
        <family val="3"/>
        <charset val="128"/>
        <scheme val="major"/>
      </rPr>
      <t>Tidak Ada</t>
    </r>
    <phoneticPr fontId="1" type="noConversion"/>
  </si>
  <si>
    <t xml:space="preserve">有Ada( </t>
    <phoneticPr fontId="1" type="noConversion"/>
  </si>
  <si>
    <r>
      <t xml:space="preserve">) </t>
    </r>
    <r>
      <rPr>
        <sz val="11"/>
        <color theme="1"/>
        <rFont val="ＭＳ Ｐゴシック"/>
        <family val="3"/>
        <charset val="128"/>
        <scheme val="major"/>
      </rPr>
      <t>回Kali</t>
    </r>
    <phoneticPr fontId="1" type="noConversion"/>
  </si>
  <si>
    <r>
      <rPr>
        <sz val="11"/>
        <color theme="1"/>
        <rFont val="ＭＳ Ｐゴシック"/>
        <family val="3"/>
        <charset val="128"/>
        <scheme val="major"/>
      </rPr>
      <t>入国年月日</t>
    </r>
    <r>
      <rPr>
        <sz val="10"/>
        <color theme="1"/>
        <rFont val="ＭＳ Ｐゴシック"/>
        <family val="3"/>
        <charset val="128"/>
        <scheme val="major"/>
      </rPr>
      <t xml:space="preserve">
Tanggal Masuk</t>
    </r>
    <r>
      <rPr>
        <sz val="11"/>
        <color theme="1"/>
        <rFont val="ＭＳ Ｐゴシック"/>
        <family val="3"/>
        <charset val="128"/>
        <scheme val="major"/>
      </rPr>
      <t xml:space="preserve"> ke Jepang</t>
    </r>
    <phoneticPr fontId="1" type="noConversion"/>
  </si>
  <si>
    <r>
      <rPr>
        <sz val="11"/>
        <color theme="1"/>
        <rFont val="ＭＳ Ｐゴシック"/>
        <family val="3"/>
        <charset val="128"/>
        <scheme val="major"/>
      </rPr>
      <t>出国年月日</t>
    </r>
    <r>
      <rPr>
        <sz val="10"/>
        <color theme="1"/>
        <rFont val="ＭＳ Ｐゴシック"/>
        <family val="3"/>
        <charset val="128"/>
        <scheme val="major"/>
      </rPr>
      <t xml:space="preserve">
</t>
    </r>
    <r>
      <rPr>
        <sz val="11"/>
        <color theme="1"/>
        <rFont val="ＭＳ Ｐゴシック"/>
        <family val="3"/>
        <charset val="128"/>
        <scheme val="major"/>
      </rPr>
      <t>Tanggal Keluar Jepang</t>
    </r>
    <phoneticPr fontId="1" type="noConversion"/>
  </si>
  <si>
    <r>
      <rPr>
        <sz val="11"/>
        <color theme="1"/>
        <rFont val="ＭＳ Ｐゴシック"/>
        <family val="3"/>
        <charset val="128"/>
        <scheme val="major"/>
      </rPr>
      <t>在留資格</t>
    </r>
    <r>
      <rPr>
        <sz val="10"/>
        <color theme="1"/>
        <rFont val="ＭＳ Ｐゴシック"/>
        <family val="3"/>
        <charset val="128"/>
        <scheme val="major"/>
      </rPr>
      <t xml:space="preserve">
</t>
    </r>
    <r>
      <rPr>
        <sz val="11"/>
        <color theme="1"/>
        <rFont val="ＭＳ Ｐゴシック"/>
        <family val="3"/>
        <charset val="128"/>
        <scheme val="major"/>
      </rPr>
      <t>Status Visa</t>
    </r>
    <phoneticPr fontId="1" type="noConversion"/>
  </si>
  <si>
    <r>
      <rPr>
        <sz val="11"/>
        <color theme="1"/>
        <rFont val="ＭＳ Ｐゴシック"/>
        <family val="3"/>
        <charset val="128"/>
        <scheme val="major"/>
      </rPr>
      <t>入国目的</t>
    </r>
    <r>
      <rPr>
        <sz val="10"/>
        <color theme="1"/>
        <rFont val="ＭＳ Ｐゴシック"/>
        <family val="3"/>
        <charset val="128"/>
        <scheme val="major"/>
      </rPr>
      <t xml:space="preserve">
</t>
    </r>
    <r>
      <rPr>
        <sz val="11"/>
        <color theme="1"/>
        <rFont val="ＭＳ Ｐゴシック"/>
        <family val="3"/>
        <charset val="128"/>
        <scheme val="major"/>
      </rPr>
      <t>Tujuan Kunjungan</t>
    </r>
    <phoneticPr fontId="1" type="noConversion"/>
  </si>
  <si>
    <r>
      <rPr>
        <sz val="11"/>
        <color theme="1"/>
        <rFont val="ＭＳ Ｐゴシック"/>
        <family val="3"/>
        <charset val="128"/>
        <scheme val="major"/>
      </rPr>
      <t>査証申請予定地</t>
    </r>
    <r>
      <rPr>
        <sz val="8"/>
        <color theme="1"/>
        <rFont val="ＭＳ Ｐゴシック"/>
        <family val="3"/>
        <charset val="128"/>
        <scheme val="major"/>
      </rPr>
      <t xml:space="preserve">
Kota yang direncanakan  untuk mendaftar Visa</t>
    </r>
  </si>
  <si>
    <r>
      <t>※日本ではなく、現地での日本機関を記入してください。</t>
    </r>
    <r>
      <rPr>
        <b/>
        <sz val="11"/>
        <color theme="1"/>
        <rFont val="ＭＳ Ｐゴシック"/>
        <family val="3"/>
        <charset val="128"/>
        <scheme val="major"/>
      </rPr>
      <t>↑Harap mengisi institusi di Indonesia, bukan di Jepang</t>
    </r>
    <phoneticPr fontId="1" type="noConversion"/>
  </si>
  <si>
    <t>経歴関係 Riwayat Deportasi dan Kejahatan</t>
    <phoneticPr fontId="1" type="noConversion"/>
  </si>
  <si>
    <t>無 Tidak ada</t>
    <phoneticPr fontId="1" type="noConversion"/>
  </si>
  <si>
    <r>
      <t xml:space="preserve">犯罪歴
</t>
    </r>
    <r>
      <rPr>
        <sz val="10"/>
        <color theme="1"/>
        <rFont val="ＭＳ Ｐゴシック"/>
        <family val="3"/>
        <charset val="128"/>
        <scheme val="major"/>
      </rPr>
      <t>Riwayat Kejahatan</t>
    </r>
  </si>
  <si>
    <t>有 Ada</t>
    <phoneticPr fontId="1" type="noConversion"/>
  </si>
  <si>
    <t>内容 Isi</t>
    <phoneticPr fontId="1" type="noConversion"/>
  </si>
  <si>
    <t>在日親戚関係 Hubungan Kerabat yang Tinggal di Jepang</t>
    <rPh sb="0" eb="2">
      <t>ざいにち</t>
    </rPh>
    <rPh sb="2" eb="4">
      <t>しんせき</t>
    </rPh>
    <phoneticPr fontId="1" type="noConversion"/>
  </si>
  <si>
    <t>1人/1 orang</t>
    <rPh sb="1" eb="2">
      <t>にん</t>
    </rPh>
    <phoneticPr fontId="1" type="noConversion"/>
  </si>
  <si>
    <t>2人/2 orang</t>
    <phoneticPr fontId="1" type="noConversion"/>
  </si>
  <si>
    <t>3人/</t>
    <rPh sb="1" eb="2">
      <t>にん</t>
    </rPh>
    <phoneticPr fontId="1" type="noConversion"/>
  </si>
  <si>
    <r>
      <rPr>
        <sz val="11"/>
        <color theme="1"/>
        <rFont val="ＭＳ Ｐゴシック"/>
        <family val="3"/>
        <charset val="128"/>
        <scheme val="major"/>
      </rPr>
      <t>日</t>
    </r>
    <r>
      <rPr>
        <sz val="8"/>
        <color theme="1"/>
        <rFont val="ＭＳ Ｐゴシック"/>
        <family val="3"/>
        <charset val="128"/>
        <scheme val="major"/>
      </rPr>
      <t xml:space="preserve">
</t>
    </r>
    <r>
      <rPr>
        <sz val="7"/>
        <color theme="1"/>
        <rFont val="ＭＳ Ｐゴシック"/>
        <family val="3"/>
        <charset val="128"/>
        <scheme val="major"/>
      </rPr>
      <t>Tanggal</t>
    </r>
    <phoneticPr fontId="1" type="noConversion"/>
  </si>
  <si>
    <r>
      <rPr>
        <sz val="11"/>
        <color theme="1"/>
        <rFont val="ＭＳ Ｐゴシック"/>
        <family val="3"/>
        <charset val="128"/>
        <scheme val="major"/>
      </rPr>
      <t>日</t>
    </r>
    <r>
      <rPr>
        <sz val="8"/>
        <color theme="1"/>
        <rFont val="ＭＳ Ｐゴシック"/>
        <family val="3"/>
        <charset val="128"/>
        <scheme val="major"/>
      </rPr>
      <t xml:space="preserve">
</t>
    </r>
    <r>
      <rPr>
        <sz val="7"/>
        <color theme="1"/>
        <rFont val="ＭＳ Ｐゴシック"/>
        <family val="3"/>
        <charset val="128"/>
        <scheme val="major"/>
      </rPr>
      <t>Tanggal</t>
    </r>
    <phoneticPr fontId="1" type="noConversion"/>
  </si>
  <si>
    <r>
      <rPr>
        <sz val="11"/>
        <color rgb="FFFF0000"/>
        <rFont val="ＭＳ Ｐ明朝"/>
        <family val="1"/>
        <charset val="128"/>
      </rPr>
      <t>（母国語）</t>
    </r>
    <r>
      <rPr>
        <sz val="11"/>
        <color rgb="FFFF0000"/>
        <rFont val="ＭＳ Ｐゴシック"/>
        <family val="3"/>
        <charset val="128"/>
        <scheme val="major"/>
      </rPr>
      <t>(Bahasa Ibu)</t>
    </r>
    <phoneticPr fontId="1" type="noConversion"/>
  </si>
  <si>
    <r>
      <t xml:space="preserve">最終学歴※一つ選択
</t>
    </r>
    <r>
      <rPr>
        <sz val="11"/>
        <color theme="1"/>
        <rFont val="ＭＳ Ｐゴシック"/>
        <family val="3"/>
        <charset val="128"/>
        <scheme val="major"/>
      </rPr>
      <t>Pendidikan Terakhir※(Pilih salah satu)</t>
    </r>
    <phoneticPr fontId="1" type="noConversion"/>
  </si>
  <si>
    <r>
      <t xml:space="preserve">大学の場合
</t>
    </r>
    <r>
      <rPr>
        <sz val="11"/>
        <color theme="1"/>
        <rFont val="ＭＳ Ｐゴシック"/>
        <family val="3"/>
        <charset val="128"/>
        <scheme val="major"/>
      </rPr>
      <t>（Jika Universitas）</t>
    </r>
    <phoneticPr fontId="1" type="noConversion"/>
  </si>
  <si>
    <r>
      <t>在籍状況※一つ選択</t>
    </r>
    <r>
      <rPr>
        <sz val="11"/>
        <color theme="1"/>
        <rFont val="ＭＳ Ｐゴシック"/>
        <family val="3"/>
        <charset val="128"/>
        <scheme val="major"/>
      </rPr>
      <t xml:space="preserve">
Status  ※(Pilih salah satu）</t>
    </r>
    <phoneticPr fontId="1" type="noConversion"/>
  </si>
  <si>
    <t>　大学院(</t>
    <phoneticPr fontId="1" type="noConversion"/>
  </si>
  <si>
    <t>修士 Magister</t>
    <phoneticPr fontId="1" type="noConversion"/>
  </si>
  <si>
    <r>
      <t>博士</t>
    </r>
    <r>
      <rPr>
        <sz val="9"/>
        <color theme="1"/>
        <rFont val="ＭＳ Ｐゴシック"/>
        <family val="3"/>
        <charset val="128"/>
        <scheme val="major"/>
      </rPr>
      <t xml:space="preserve"> Doctoral</t>
    </r>
    <r>
      <rPr>
        <sz val="10"/>
        <color theme="1"/>
        <rFont val="ＭＳ Ｐゴシック"/>
        <family val="3"/>
        <charset val="128"/>
        <scheme val="major"/>
      </rPr>
      <t>)</t>
    </r>
    <phoneticPr fontId="1" type="noConversion"/>
  </si>
  <si>
    <r>
      <t xml:space="preserve">全日制
</t>
    </r>
    <r>
      <rPr>
        <sz val="11"/>
        <color theme="1"/>
        <rFont val="ＭＳ Ｐゴシック"/>
        <family val="3"/>
        <charset val="128"/>
        <scheme val="major"/>
      </rPr>
      <t>（Kelas Reguler）</t>
    </r>
    <phoneticPr fontId="1" type="noConversion"/>
  </si>
  <si>
    <r>
      <rPr>
        <sz val="11"/>
        <color theme="1"/>
        <rFont val="ＭＳ Ｐゴシック"/>
        <family val="3"/>
        <charset val="128"/>
        <scheme val="major"/>
      </rPr>
      <t>卒業</t>
    </r>
    <r>
      <rPr>
        <sz val="10"/>
        <color theme="1"/>
        <rFont val="ＭＳ Ｐゴシック"/>
        <family val="3"/>
        <charset val="128"/>
        <scheme val="major"/>
      </rPr>
      <t xml:space="preserve"> </t>
    </r>
    <r>
      <rPr>
        <sz val="11"/>
        <color theme="1"/>
        <rFont val="ＭＳ Ｐゴシック"/>
        <family val="3"/>
        <charset val="128"/>
        <scheme val="major"/>
      </rPr>
      <t>Lulus</t>
    </r>
    <phoneticPr fontId="1" type="noConversion"/>
  </si>
  <si>
    <r>
      <t xml:space="preserve">　大学 </t>
    </r>
    <r>
      <rPr>
        <sz val="11"/>
        <color theme="1"/>
        <rFont val="ＭＳ Ｐゴシック"/>
        <family val="3"/>
        <charset val="128"/>
        <scheme val="major"/>
      </rPr>
      <t>Universitas</t>
    </r>
    <phoneticPr fontId="1" type="noConversion"/>
  </si>
  <si>
    <r>
      <rPr>
        <sz val="11"/>
        <color theme="1"/>
        <rFont val="ＭＳ Ｐゴシック"/>
        <family val="3"/>
        <charset val="128"/>
        <scheme val="major"/>
      </rPr>
      <t>在学中</t>
    </r>
    <r>
      <rPr>
        <sz val="10"/>
        <color theme="1"/>
        <rFont val="ＭＳ Ｐゴシック"/>
        <family val="3"/>
        <charset val="128"/>
        <scheme val="major"/>
      </rPr>
      <t xml:space="preserve"> </t>
    </r>
    <r>
      <rPr>
        <sz val="11"/>
        <color theme="1"/>
        <rFont val="ＭＳ Ｐゴシック"/>
        <family val="3"/>
        <charset val="128"/>
        <scheme val="major"/>
      </rPr>
      <t>Mahasiswa aktif</t>
    </r>
    <phoneticPr fontId="1" type="noConversion"/>
  </si>
  <si>
    <r>
      <t>　</t>
    </r>
    <r>
      <rPr>
        <sz val="11"/>
        <color theme="1"/>
        <rFont val="ＭＳ Ｐゴシック"/>
        <family val="3"/>
        <charset val="128"/>
        <scheme val="major"/>
      </rPr>
      <t>短期大学</t>
    </r>
    <r>
      <rPr>
        <sz val="10"/>
        <color theme="1"/>
        <rFont val="ＭＳ Ｐゴシック"/>
        <family val="3"/>
        <charset val="128"/>
        <scheme val="major"/>
      </rPr>
      <t xml:space="preserve"> </t>
    </r>
    <r>
      <rPr>
        <sz val="11"/>
        <color theme="1"/>
        <rFont val="ＭＳ Ｐゴシック"/>
        <family val="3"/>
        <charset val="128"/>
        <scheme val="major"/>
      </rPr>
      <t>Universitas Jangka Pendek (D3)</t>
    </r>
    <phoneticPr fontId="1" type="noConversion"/>
  </si>
  <si>
    <r>
      <t xml:space="preserve">通信制/夜間
</t>
    </r>
    <r>
      <rPr>
        <sz val="8"/>
        <color theme="1"/>
        <rFont val="ＭＳ Ｐゴシック"/>
        <family val="3"/>
        <charset val="128"/>
        <scheme val="major"/>
      </rPr>
      <t>（Kelas Non Reguler/
Kelas Malam）</t>
    </r>
    <phoneticPr fontId="1" type="noConversion"/>
  </si>
  <si>
    <t xml:space="preserve">       卒業予定Rencana Lulus:</t>
    <phoneticPr fontId="1" type="noConversion"/>
  </si>
  <si>
    <r>
      <rPr>
        <sz val="9"/>
        <color theme="1"/>
        <rFont val="ＭＳ Ｐゴシック"/>
        <family val="3"/>
        <charset val="128"/>
        <scheme val="major"/>
      </rPr>
      <t>月</t>
    </r>
    <r>
      <rPr>
        <sz val="10"/>
        <color theme="1"/>
        <rFont val="ＭＳ Ｐゴシック"/>
        <family val="3"/>
        <charset val="128"/>
        <scheme val="major"/>
      </rPr>
      <t>Bulan</t>
    </r>
    <phoneticPr fontId="1" type="noConversion"/>
  </si>
  <si>
    <r>
      <t>　</t>
    </r>
    <r>
      <rPr>
        <sz val="11"/>
        <color theme="1"/>
        <rFont val="ＭＳ Ｐゴシック"/>
        <family val="3"/>
        <charset val="128"/>
        <scheme val="major"/>
      </rPr>
      <t>専門学校</t>
    </r>
    <r>
      <rPr>
        <sz val="10"/>
        <color theme="1"/>
        <rFont val="ＭＳ Ｐゴシック"/>
        <family val="3"/>
        <charset val="128"/>
        <scheme val="major"/>
      </rPr>
      <t xml:space="preserve"> </t>
    </r>
    <r>
      <rPr>
        <sz val="11"/>
        <color theme="1"/>
        <rFont val="ＭＳ Ｐゴシック"/>
        <family val="3"/>
        <charset val="128"/>
        <scheme val="major"/>
      </rPr>
      <t>Sekolah Kejuruan (D2)</t>
    </r>
    <phoneticPr fontId="1" type="noConversion"/>
  </si>
  <si>
    <t>休学中 Mahasiswa cuti</t>
    <phoneticPr fontId="1" type="noConversion"/>
  </si>
  <si>
    <r>
      <t>　</t>
    </r>
    <r>
      <rPr>
        <sz val="11"/>
        <color theme="1"/>
        <rFont val="ＭＳ Ｐゴシック"/>
        <family val="3"/>
        <charset val="128"/>
        <scheme val="major"/>
      </rPr>
      <t>高等学校</t>
    </r>
    <r>
      <rPr>
        <sz val="10"/>
        <color theme="1"/>
        <rFont val="ＭＳ Ｐゴシック"/>
        <family val="3"/>
        <charset val="128"/>
        <scheme val="major"/>
      </rPr>
      <t xml:space="preserve"> </t>
    </r>
    <r>
      <rPr>
        <sz val="11"/>
        <color theme="1"/>
        <rFont val="ＭＳ Ｐゴシック"/>
        <family val="3"/>
        <charset val="128"/>
        <scheme val="major"/>
      </rPr>
      <t>SMA/SMK</t>
    </r>
    <phoneticPr fontId="1" type="noConversion"/>
  </si>
  <si>
    <t>中退 Keluar</t>
    <phoneticPr fontId="1" type="noConversion"/>
  </si>
  <si>
    <t>学校名
Nama Sekolah/Institusi</t>
    <phoneticPr fontId="1" type="noConversion"/>
  </si>
  <si>
    <r>
      <t xml:space="preserve">修学年数
</t>
    </r>
    <r>
      <rPr>
        <sz val="6"/>
        <color theme="1"/>
        <rFont val="ＭＳ Ｐゴシック"/>
        <family val="3"/>
        <charset val="128"/>
        <scheme val="major"/>
      </rPr>
      <t>Waktu Belajar</t>
    </r>
    <phoneticPr fontId="1" type="noConversion"/>
  </si>
  <si>
    <t>小学校
Sekolah Dasar</t>
    <phoneticPr fontId="1" type="noConversion"/>
  </si>
  <si>
    <r>
      <t xml:space="preserve">中学校
</t>
    </r>
    <r>
      <rPr>
        <sz val="8"/>
        <color theme="1"/>
        <rFont val="ＭＳ Ｐゴシック"/>
        <family val="3"/>
        <charset val="128"/>
        <scheme val="major"/>
      </rPr>
      <t>Sekolah Menengah Pertama</t>
    </r>
    <phoneticPr fontId="1" type="noConversion"/>
  </si>
  <si>
    <r>
      <t xml:space="preserve">高等学校
</t>
    </r>
    <r>
      <rPr>
        <sz val="8"/>
        <color theme="1"/>
        <rFont val="ＭＳ Ｐゴシック"/>
        <family val="3"/>
        <charset val="128"/>
        <scheme val="major"/>
      </rPr>
      <t>Sekolah Menengah Atas</t>
    </r>
    <phoneticPr fontId="1" type="noConversion"/>
  </si>
  <si>
    <r>
      <t xml:space="preserve">大学、専門学校等
</t>
    </r>
    <r>
      <rPr>
        <sz val="6"/>
        <color theme="1"/>
        <rFont val="ＭＳ Ｐゴシック"/>
        <family val="3"/>
        <charset val="128"/>
        <scheme val="major"/>
      </rPr>
      <t>Universitas/Sekolah Kejuruan dll</t>
    </r>
    <phoneticPr fontId="1" type="noConversion"/>
  </si>
  <si>
    <r>
      <rPr>
        <sz val="12"/>
        <color theme="1"/>
        <rFont val="ＭＳ Ｐゴシック"/>
        <family val="3"/>
        <charset val="128"/>
        <scheme val="major"/>
      </rPr>
      <t>修学総年数</t>
    </r>
    <r>
      <rPr>
        <b/>
        <sz val="11"/>
        <color theme="1"/>
        <rFont val="ＭＳ Ｐゴシック"/>
        <family val="3"/>
        <charset val="128"/>
        <scheme val="major"/>
      </rPr>
      <t>Total Waktu Belajar</t>
    </r>
    <phoneticPr fontId="1" type="noConversion"/>
  </si>
  <si>
    <r>
      <t>職歴（兵役）等  Riwayat Pekerjaan (Wajib Militer)　</t>
    </r>
    <r>
      <rPr>
        <sz val="12"/>
        <color theme="1"/>
        <rFont val="ＭＳ Ｐゴシック"/>
        <family val="3"/>
        <charset val="128"/>
        <scheme val="major"/>
      </rPr>
      <t>　</t>
    </r>
    <phoneticPr fontId="1" type="noConversion"/>
  </si>
  <si>
    <t>勤務先(会社名)
Nama Perusahaan</t>
    <phoneticPr fontId="1" type="noConversion"/>
  </si>
  <si>
    <t>試験名
Nama Tes</t>
    <phoneticPr fontId="1" type="noConversion"/>
  </si>
  <si>
    <t>レベル 
Level</t>
    <phoneticPr fontId="1" type="noConversion"/>
  </si>
  <si>
    <t>結果
Hasil</t>
    <phoneticPr fontId="1" type="noConversion"/>
  </si>
  <si>
    <t>合格 Lulus</t>
    <phoneticPr fontId="1" type="noConversion"/>
  </si>
  <si>
    <t>不合格 Tidak Lulus</t>
    <phoneticPr fontId="1" type="noConversion"/>
  </si>
  <si>
    <t>予定 Rencana</t>
    <phoneticPr fontId="1" type="noConversion"/>
  </si>
  <si>
    <t>日本語学習歴 Riwayat Belajar Bahasa Jepang</t>
    <phoneticPr fontId="1" type="noConversion"/>
  </si>
  <si>
    <t>学校名(正式名称)
Nama Sekolah (Nama Resmi Institusi)</t>
    <phoneticPr fontId="1" type="noConversion"/>
  </si>
  <si>
    <r>
      <t xml:space="preserve">帰国 </t>
    </r>
    <r>
      <rPr>
        <sz val="11"/>
        <color theme="1"/>
        <rFont val="ＭＳ Ｐゴシック"/>
        <family val="3"/>
        <charset val="128"/>
        <scheme val="major"/>
      </rPr>
      <t>Pulang ke Indonesia</t>
    </r>
    <phoneticPr fontId="1" type="noConversion"/>
  </si>
  <si>
    <r>
      <rPr>
        <sz val="11"/>
        <color theme="1"/>
        <rFont val="ＭＳ Ｐゴシック"/>
        <family val="3"/>
        <charset val="128"/>
        <scheme val="major"/>
      </rPr>
      <t>日本での進学</t>
    </r>
    <r>
      <rPr>
        <sz val="10"/>
        <color theme="1"/>
        <rFont val="ＭＳ Ｐゴシック"/>
        <family val="3"/>
        <charset val="128"/>
        <scheme val="major"/>
      </rPr>
      <t xml:space="preserve"> </t>
    </r>
    <r>
      <rPr>
        <sz val="11"/>
        <color theme="1"/>
        <rFont val="ＭＳ Ｐゴシック"/>
        <family val="3"/>
        <charset val="128"/>
        <scheme val="major"/>
      </rPr>
      <t>Melanjutkan di Jepang</t>
    </r>
    <phoneticPr fontId="1" type="noConversion"/>
  </si>
  <si>
    <r>
      <t xml:space="preserve">　大学院 </t>
    </r>
    <r>
      <rPr>
        <sz val="11"/>
        <color theme="1"/>
        <rFont val="ＭＳ Ｐゴシック"/>
        <family val="3"/>
        <charset val="128"/>
        <scheme val="major"/>
      </rPr>
      <t>Pasca Sarjana</t>
    </r>
    <phoneticPr fontId="1" type="noConversion"/>
  </si>
  <si>
    <r>
      <t>　</t>
    </r>
    <r>
      <rPr>
        <sz val="11"/>
        <color theme="1"/>
        <rFont val="ＭＳ Ｐゴシック"/>
        <family val="3"/>
        <charset val="128"/>
        <scheme val="major"/>
      </rPr>
      <t>短期大学</t>
    </r>
    <r>
      <rPr>
        <sz val="10"/>
        <color theme="1"/>
        <rFont val="ＭＳ Ｐゴシック"/>
        <family val="3"/>
        <charset val="128"/>
        <scheme val="major"/>
      </rPr>
      <t xml:space="preserve"> </t>
    </r>
    <r>
      <rPr>
        <sz val="6"/>
        <color theme="1"/>
        <rFont val="ＭＳ Ｐゴシック"/>
        <family val="3"/>
        <charset val="128"/>
        <scheme val="major"/>
      </rPr>
      <t>Universitas Jangka Pendek</t>
    </r>
    <phoneticPr fontId="1" type="noConversion"/>
  </si>
  <si>
    <r>
      <t>　</t>
    </r>
    <r>
      <rPr>
        <sz val="11"/>
        <color theme="1"/>
        <rFont val="ＭＳ Ｐゴシック"/>
        <family val="3"/>
        <charset val="128"/>
        <scheme val="major"/>
      </rPr>
      <t>専門学校</t>
    </r>
    <r>
      <rPr>
        <sz val="10"/>
        <color theme="1"/>
        <rFont val="ＭＳ Ｐゴシック"/>
        <family val="3"/>
        <charset val="128"/>
        <scheme val="major"/>
      </rPr>
      <t xml:space="preserve"> </t>
    </r>
    <r>
      <rPr>
        <sz val="11"/>
        <color theme="1"/>
        <rFont val="ＭＳ Ｐゴシック"/>
        <family val="3"/>
        <charset val="128"/>
        <scheme val="major"/>
      </rPr>
      <t>Sekolah Kejuruan</t>
    </r>
    <r>
      <rPr>
        <sz val="10"/>
        <color theme="1"/>
        <rFont val="ＭＳ Ｐゴシック"/>
        <family val="3"/>
        <charset val="128"/>
        <scheme val="major"/>
      </rPr>
      <t>）</t>
    </r>
    <phoneticPr fontId="1" type="noConversion"/>
  </si>
  <si>
    <r>
      <rPr>
        <sz val="11"/>
        <color theme="1"/>
        <rFont val="ＭＳ Ｐゴシック"/>
        <family val="3"/>
        <charset val="128"/>
        <scheme val="major"/>
      </rPr>
      <t>日本での就職</t>
    </r>
    <r>
      <rPr>
        <sz val="10"/>
        <color theme="1"/>
        <rFont val="ＭＳ Ｐゴシック"/>
        <family val="3"/>
        <charset val="128"/>
        <scheme val="major"/>
      </rPr>
      <t xml:space="preserve"> </t>
    </r>
    <r>
      <rPr>
        <sz val="11"/>
        <color theme="1"/>
        <rFont val="ＭＳ Ｐゴシック"/>
        <family val="3"/>
        <charset val="128"/>
        <scheme val="major"/>
      </rPr>
      <t>Bekerja di Jepang</t>
    </r>
    <phoneticPr fontId="1" type="noConversion"/>
  </si>
  <si>
    <r>
      <rPr>
        <sz val="11"/>
        <color theme="1"/>
        <rFont val="ＭＳ Ｐゴシック"/>
        <family val="3"/>
        <charset val="128"/>
        <scheme val="major"/>
      </rPr>
      <t>その他</t>
    </r>
    <r>
      <rPr>
        <sz val="10"/>
        <color theme="1"/>
        <rFont val="ＭＳ Ｐゴシック"/>
        <family val="3"/>
        <charset val="128"/>
        <scheme val="major"/>
      </rPr>
      <t xml:space="preserve"> </t>
    </r>
    <r>
      <rPr>
        <sz val="11"/>
        <color theme="1"/>
        <rFont val="ＭＳ Ｐゴシック"/>
        <family val="3"/>
        <charset val="128"/>
        <scheme val="major"/>
      </rPr>
      <t>Lainnya</t>
    </r>
    <r>
      <rPr>
        <sz val="10"/>
        <color theme="1"/>
        <rFont val="ＭＳ Ｐゴシック"/>
        <family val="3"/>
        <charset val="128"/>
        <scheme val="major"/>
      </rPr>
      <t>（</t>
    </r>
    <phoneticPr fontId="1" type="noConversion"/>
  </si>
  <si>
    <t>ファーストスタディ日本語学校を卒業した後の進路
Rencana Setelah Lulus dari Sekolah Bahasa Jepang First Study</t>
    <phoneticPr fontId="1" type="noConversion"/>
  </si>
  <si>
    <t>母 Ibu</t>
    <phoneticPr fontId="1" type="noConversion"/>
  </si>
  <si>
    <t>その他 Lainnya</t>
    <phoneticPr fontId="1" type="noConversion"/>
  </si>
  <si>
    <r>
      <t xml:space="preserve">国番号
</t>
    </r>
    <r>
      <rPr>
        <sz val="11"/>
        <color theme="1"/>
        <rFont val="ＭＳ Ｐゴシック"/>
        <family val="3"/>
        <charset val="128"/>
        <scheme val="major"/>
      </rPr>
      <t>Kode Negara</t>
    </r>
    <phoneticPr fontId="1" type="noConversion"/>
  </si>
  <si>
    <r>
      <t xml:space="preserve">電話番号
</t>
    </r>
    <r>
      <rPr>
        <sz val="11"/>
        <color theme="1"/>
        <rFont val="ＭＳ Ｐゴシック"/>
        <family val="3"/>
        <charset val="128"/>
        <scheme val="major"/>
      </rPr>
      <t>No Telp</t>
    </r>
    <rPh sb="0" eb="2">
      <t>でんわ</t>
    </rPh>
    <rPh sb="2" eb="4">
      <t>ばんごう</t>
    </rPh>
    <phoneticPr fontId="1" type="noConversion"/>
  </si>
  <si>
    <t>国番号
Kode Negara</t>
    <phoneticPr fontId="1" type="noConversion"/>
  </si>
  <si>
    <t>電話番号
No Telp</t>
    <rPh sb="0" eb="2">
      <t>でんわ</t>
    </rPh>
    <rPh sb="2" eb="4">
      <t>ばんごう</t>
    </rPh>
    <phoneticPr fontId="1" type="noConversion"/>
  </si>
  <si>
    <t xml:space="preserve">※経費支弁者が複数の場合は別添で記入してください。Jika penjamin ada beberapa tolong isi pada lampiran terpisah </t>
    <rPh sb="7" eb="9">
      <t>ふくすう</t>
    </rPh>
    <rPh sb="10" eb="12">
      <t>ばあい</t>
    </rPh>
    <rPh sb="13" eb="15">
      <t>べってん</t>
    </rPh>
    <rPh sb="16" eb="18">
      <t>きにゅう</t>
    </rPh>
    <phoneticPr fontId="1" type="noConversion"/>
  </si>
  <si>
    <r>
      <rPr>
        <i/>
        <sz val="10"/>
        <color theme="1"/>
        <rFont val="ＭＳ Ｐ明朝"/>
        <family val="1"/>
        <charset val="128"/>
      </rPr>
      <t>※同居者及び２親等まで</t>
    </r>
    <r>
      <rPr>
        <i/>
        <sz val="10"/>
        <color theme="1"/>
        <rFont val="Times New Roman"/>
        <family val="1"/>
      </rPr>
      <t>(</t>
    </r>
    <r>
      <rPr>
        <i/>
        <sz val="10"/>
        <color theme="1"/>
        <rFont val="ＭＳ Ｐ明朝"/>
        <family val="1"/>
        <charset val="128"/>
      </rPr>
      <t>祖父祖母、両親、兄弟姉妹</t>
    </r>
    <r>
      <rPr>
        <i/>
        <sz val="10"/>
        <color theme="1"/>
        <rFont val="Times New Roman"/>
        <family val="1"/>
      </rPr>
      <t>)Jika Tinggal Bersama Hingga 2 Generasi (Kakek-Nenek, Ayah-Ibu, Saudara Kandung)</t>
    </r>
    <phoneticPr fontId="1" type="noConversion"/>
  </si>
  <si>
    <t>Jika Kosong Kemungkinan Akan Diperlukan Lampiran Penjelasan</t>
    <phoneticPr fontId="1" type="noConversion"/>
  </si>
  <si>
    <r>
      <rPr>
        <sz val="10"/>
        <color theme="1"/>
        <rFont val="ＭＳ Ｐ明朝"/>
        <family val="1"/>
        <charset val="128"/>
      </rPr>
      <t xml:space="preserve">続柄
</t>
    </r>
    <r>
      <rPr>
        <sz val="11"/>
        <color theme="1"/>
        <rFont val="ＭＳ Ｐ明朝"/>
        <family val="1"/>
        <charset val="128"/>
      </rPr>
      <t>Hubungan</t>
    </r>
    <phoneticPr fontId="1" type="noConversion"/>
  </si>
  <si>
    <r>
      <rPr>
        <sz val="10"/>
        <color theme="1"/>
        <rFont val="ＭＳ Ｐ明朝"/>
        <family val="1"/>
        <charset val="128"/>
      </rPr>
      <t>氏名</t>
    </r>
    <r>
      <rPr>
        <sz val="10"/>
        <color theme="1"/>
        <rFont val="Times New Roman"/>
        <family val="1"/>
      </rPr>
      <t>(</t>
    </r>
    <r>
      <rPr>
        <sz val="10"/>
        <color theme="1"/>
        <rFont val="ＭＳ Ｐ明朝"/>
        <family val="1"/>
        <charset val="128"/>
      </rPr>
      <t>ローマ字</t>
    </r>
    <r>
      <rPr>
        <sz val="10"/>
        <color theme="1"/>
        <rFont val="Times New Roman"/>
        <family val="1"/>
      </rPr>
      <t xml:space="preserve">)
</t>
    </r>
    <r>
      <rPr>
        <sz val="11"/>
        <color theme="1"/>
        <rFont val="Times New Roman"/>
        <family val="1"/>
      </rPr>
      <t>Nama (Alfabet)</t>
    </r>
    <phoneticPr fontId="1" type="noConversion"/>
  </si>
  <si>
    <t>父
Ayah</t>
    <phoneticPr fontId="1" type="noConversion"/>
  </si>
  <si>
    <t>母
Ibu</t>
    <phoneticPr fontId="1" type="noConversion"/>
  </si>
  <si>
    <r>
      <rPr>
        <sz val="10"/>
        <color theme="1"/>
        <rFont val="ＭＳ Ｐ明朝"/>
        <family val="1"/>
        <charset val="128"/>
      </rPr>
      <t xml:space="preserve">生年月日
</t>
    </r>
    <r>
      <rPr>
        <sz val="11"/>
        <color theme="1"/>
        <rFont val="ＭＳ Ｐ明朝"/>
        <family val="1"/>
        <charset val="128"/>
      </rPr>
      <t>Tanggal Lahir</t>
    </r>
    <phoneticPr fontId="1" type="noConversion"/>
  </si>
  <si>
    <t>年
Tahun</t>
    <phoneticPr fontId="1" type="noConversion"/>
  </si>
  <si>
    <t>月
Bulan</t>
    <phoneticPr fontId="1" type="noConversion"/>
  </si>
  <si>
    <t>日
Tanggal</t>
    <phoneticPr fontId="1" type="noConversion"/>
  </si>
  <si>
    <r>
      <rPr>
        <sz val="10"/>
        <color theme="1"/>
        <rFont val="ＭＳ Ｐ明朝"/>
        <family val="1"/>
        <charset val="128"/>
      </rPr>
      <t xml:space="preserve">職業
</t>
    </r>
    <r>
      <rPr>
        <sz val="11"/>
        <color theme="1"/>
        <rFont val="ＭＳ Ｐ明朝"/>
        <family val="1"/>
        <charset val="128"/>
      </rPr>
      <t>Pekerjaan</t>
    </r>
    <phoneticPr fontId="1" type="noConversion"/>
  </si>
  <si>
    <r>
      <rPr>
        <sz val="10"/>
        <color theme="1"/>
        <rFont val="ＭＳ Ｐ明朝"/>
        <family val="1"/>
        <charset val="128"/>
      </rPr>
      <t xml:space="preserve">※居住状況
</t>
    </r>
    <r>
      <rPr>
        <sz val="11"/>
        <color theme="1"/>
        <rFont val="ＭＳ Ｐ明朝"/>
        <family val="1"/>
        <charset val="128"/>
      </rPr>
      <t>Status Tinggal</t>
    </r>
    <phoneticPr fontId="1" type="noConversion"/>
  </si>
  <si>
    <t>※足りない場合は別添で記入してください。Jika Tidak Cukup Harap Mengisi di Lembar Terpisah</t>
    <rPh sb="1" eb="2">
      <t>た</t>
    </rPh>
    <rPh sb="5" eb="7">
      <t>ばあい</t>
    </rPh>
    <rPh sb="8" eb="10">
      <t>べってん</t>
    </rPh>
    <rPh sb="11" eb="13">
      <t>きにゅう</t>
    </rPh>
    <phoneticPr fontId="1" type="noConversion"/>
  </si>
  <si>
    <t>Demikian daftar ini dibuat dengan sebenar-benarnya.</t>
    <phoneticPr fontId="19"/>
  </si>
  <si>
    <t>Tanggal Pembuatan</t>
    <phoneticPr fontId="1" type="noConversion"/>
  </si>
  <si>
    <t>Tahun</t>
    <phoneticPr fontId="1" type="noConversion"/>
  </si>
  <si>
    <t>Bulan</t>
    <phoneticPr fontId="1" type="noConversion"/>
  </si>
  <si>
    <t>Tanggal</t>
    <phoneticPr fontId="1" type="noConversion"/>
  </si>
  <si>
    <t>自営業Wiraswasta</t>
    <phoneticPr fontId="1" type="noConversion"/>
  </si>
  <si>
    <t>会社員Pegawai Kantor</t>
    <phoneticPr fontId="1" type="noConversion"/>
  </si>
  <si>
    <t>無職Tidak Bekerja</t>
    <phoneticPr fontId="1" type="noConversion"/>
  </si>
  <si>
    <t>同居Tinggal Bersama</t>
    <phoneticPr fontId="1" type="noConversion"/>
  </si>
  <si>
    <t>別居Tinggal Terpisah</t>
    <phoneticPr fontId="1" type="noConversion"/>
  </si>
  <si>
    <t>死亡Wafat</t>
    <phoneticPr fontId="1" type="noConversion"/>
  </si>
  <si>
    <r>
      <t>その他の関係は選んで下さい。
リストにないものは下記の</t>
    </r>
    <r>
      <rPr>
        <b/>
        <sz val="10"/>
        <color theme="1"/>
        <rFont val="MS PGothic"/>
        <family val="3"/>
        <charset val="128"/>
      </rPr>
      <t>□</t>
    </r>
    <r>
      <rPr>
        <sz val="10"/>
        <color theme="1"/>
        <rFont val="MS PGothic"/>
        <family val="2"/>
      </rPr>
      <t>に入力した後、選んで下さい。
Silakan pilih hubungan lainnya, dan harap mengisi kolom di bawah jika tak ada di pilihan</t>
    </r>
    <rPh sb="2" eb="3">
      <t>た</t>
    </rPh>
    <rPh sb="4" eb="6">
      <t>かんけい</t>
    </rPh>
    <rPh sb="7" eb="8">
      <t>えら</t>
    </rPh>
    <rPh sb="10" eb="11">
      <t>くだ</t>
    </rPh>
    <rPh sb="24" eb="26">
      <t>かき</t>
    </rPh>
    <rPh sb="29" eb="31">
      <t>にゅうりょく</t>
    </rPh>
    <rPh sb="33" eb="34">
      <t>あと</t>
    </rPh>
    <rPh sb="35" eb="36">
      <t>えら</t>
    </rPh>
    <rPh sb="38" eb="39">
      <t>くだ</t>
    </rPh>
    <phoneticPr fontId="1" type="noConversion"/>
  </si>
  <si>
    <r>
      <t>母国での家族構成</t>
    </r>
    <r>
      <rPr>
        <b/>
        <sz val="12"/>
        <color rgb="FFFF0000"/>
        <rFont val="ＭＳ Ｐ明朝"/>
        <family val="1"/>
        <charset val="128"/>
      </rPr>
      <t xml:space="preserve">2親等まで記入 </t>
    </r>
    <r>
      <rPr>
        <b/>
        <sz val="12"/>
        <rFont val="ＭＳ Ｐ明朝"/>
        <family val="1"/>
        <charset val="128"/>
      </rPr>
      <t>Isi</t>
    </r>
    <r>
      <rPr>
        <b/>
        <sz val="12"/>
        <color rgb="FFFF0000"/>
        <rFont val="ＭＳ Ｐ明朝"/>
        <family val="1"/>
        <charset val="128"/>
      </rPr>
      <t xml:space="preserve"> </t>
    </r>
    <r>
      <rPr>
        <b/>
        <sz val="12"/>
        <color theme="1"/>
        <rFont val="ＭＳ Ｐ明朝"/>
        <family val="1"/>
        <charset val="128"/>
      </rPr>
      <t xml:space="preserve">Struktur Keluarga di Indonesia </t>
    </r>
    <r>
      <rPr>
        <b/>
        <sz val="12"/>
        <color rgb="FFFF0000"/>
        <rFont val="ＭＳ Ｐ明朝"/>
        <family val="1"/>
        <charset val="128"/>
      </rPr>
      <t>Sampai 2 Generasi</t>
    </r>
    <phoneticPr fontId="1" type="noConversion"/>
  </si>
  <si>
    <t>経費支弁者 Penjamin Ekonomi</t>
    <phoneticPr fontId="1" type="noConversion"/>
  </si>
  <si>
    <t>日本語能力試験 (JLPT)
Tes Kemampuan Bahasa Jepang</t>
    <phoneticPr fontId="1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</si>
</sst>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3">
    <font>
      <sz val="12"/>
      <color theme="1"/>
      <name val="ＭＳ Ｐゴシック"/>
      <family val="2"/>
      <charset val="136"/>
      <scheme val="minor"/>
    </font>
    <font>
      <sz val="9"/>
      <name val="ＭＳ Ｐゴシック"/>
      <family val="2"/>
      <charset val="136"/>
      <scheme val="minor"/>
    </font>
    <font>
      <sz val="10"/>
      <color theme="1"/>
      <name val="MS PGothic"/>
      <family val="2"/>
    </font>
    <font>
      <sz val="12"/>
      <color theme="1"/>
      <name val="MS UI Gothic"/>
      <family val="2"/>
      <charset val="128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sz val="11"/>
      <color theme="1"/>
      <name val="Times New Roman"/>
      <family val="1"/>
    </font>
    <font>
      <sz val="9"/>
      <color theme="1"/>
      <name val="Times New Roman"/>
      <family val="1"/>
    </font>
    <font>
      <i/>
      <sz val="10"/>
      <color theme="1"/>
      <name val="Times New Roman"/>
      <family val="1"/>
    </font>
    <font>
      <i/>
      <sz val="9"/>
      <color theme="1"/>
      <name val="Times New Roman"/>
      <family val="1"/>
    </font>
    <font>
      <sz val="12"/>
      <color theme="1"/>
      <name val="Times New Roman"/>
      <family val="1"/>
    </font>
    <font>
      <sz val="16"/>
      <color theme="1"/>
      <name val="Times New Roman"/>
      <family val="1"/>
    </font>
    <font>
      <b/>
      <sz val="12"/>
      <color theme="1"/>
      <name val="ＭＳ Ｐ明朝"/>
      <family val="1"/>
      <charset val="128"/>
    </font>
    <font>
      <sz val="11"/>
      <color theme="1"/>
      <name val="ＭＳ Ｐ明朝"/>
      <family val="1"/>
      <charset val="128"/>
    </font>
    <font>
      <sz val="10"/>
      <color theme="1"/>
      <name val="ＭＳ Ｐ明朝"/>
      <family val="1"/>
      <charset val="128"/>
    </font>
    <font>
      <sz val="11"/>
      <color theme="1"/>
      <name val="MS PGothic"/>
      <family val="2"/>
    </font>
    <font>
      <sz val="12"/>
      <color theme="1"/>
      <name val="ＭＳ Ｐ明朝"/>
      <family val="1"/>
      <charset val="128"/>
    </font>
    <font>
      <b/>
      <sz val="11"/>
      <color theme="1"/>
      <name val="MS PGothic"/>
      <family val="2"/>
    </font>
    <font>
      <sz val="9"/>
      <color theme="1"/>
      <name val="ＭＳ Ｐ明朝"/>
      <family val="1"/>
      <charset val="128"/>
    </font>
    <font>
      <sz val="6"/>
      <name val="ＭＳ Ｐゴシック"/>
      <family val="3"/>
      <charset val="128"/>
      <scheme val="minor"/>
    </font>
    <font>
      <sz val="16"/>
      <color theme="1"/>
      <name val="MS UI Gothic"/>
      <family val="3"/>
      <charset val="128"/>
    </font>
    <font>
      <sz val="10"/>
      <color theme="1"/>
      <name val="Times New Roman"/>
      <family val="1"/>
      <charset val="128"/>
    </font>
    <font>
      <sz val="11"/>
      <color theme="1"/>
      <name val="Times New Roman"/>
      <family val="1"/>
      <charset val="128"/>
    </font>
    <font>
      <sz val="11"/>
      <color theme="1"/>
      <name val="Times New Roman"/>
      <family val="2"/>
    </font>
    <font>
      <b/>
      <sz val="12"/>
      <color theme="1"/>
      <name val="Times New Roman"/>
      <family val="1"/>
      <charset val="128"/>
    </font>
    <font>
      <b/>
      <sz val="14"/>
      <color theme="1"/>
      <name val="MS UI Gothic"/>
      <family val="3"/>
      <charset val="128"/>
    </font>
    <font>
      <sz val="12"/>
      <color theme="1"/>
      <name val="MS PGothic"/>
      <family val="2"/>
    </font>
    <font>
      <sz val="10"/>
      <color rgb="FFFF0000"/>
      <name val="MS PGothic"/>
      <family val="2"/>
    </font>
    <font>
      <sz val="6"/>
      <name val="ＭＳ Ｐゴシック"/>
      <family val="2"/>
      <charset val="128"/>
      <scheme val="minor"/>
    </font>
    <font>
      <b/>
      <sz val="10"/>
      <color theme="1"/>
      <name val="MS PGothic"/>
      <family val="3"/>
      <charset val="128"/>
    </font>
    <font>
      <sz val="10"/>
      <name val="ＭＳ Ｐ明朝"/>
      <family val="1"/>
      <charset val="128"/>
    </font>
    <font>
      <sz val="10"/>
      <color rgb="FFFF0000"/>
      <name val="ＭＳ Ｐ明朝"/>
      <family val="1"/>
      <charset val="128"/>
    </font>
    <font>
      <sz val="12"/>
      <color rgb="FFFF0000"/>
      <name val="ＭＳ Ｐゴシック"/>
      <family val="2"/>
      <charset val="136"/>
      <scheme val="minor"/>
    </font>
    <font>
      <sz val="12"/>
      <color rgb="FFFF0000"/>
      <name val="MS UI Gothic"/>
      <family val="2"/>
      <charset val="128"/>
    </font>
    <font>
      <sz val="12"/>
      <name val="ＭＳ Ｐゴシック"/>
      <family val="2"/>
      <charset val="136"/>
      <scheme val="minor"/>
    </font>
    <font>
      <sz val="12"/>
      <name val="MS UI Gothic"/>
      <family val="2"/>
      <charset val="128"/>
    </font>
    <font>
      <sz val="10"/>
      <color theme="1"/>
      <name val="ＭＳ Ｐゴシック"/>
      <family val="2"/>
      <charset val="136"/>
      <scheme val="minor"/>
    </font>
    <font>
      <sz val="8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i/>
      <sz val="10"/>
      <color theme="1"/>
      <name val="ＭＳ Ｐ明朝"/>
      <family val="1"/>
      <charset val="128"/>
    </font>
    <font>
      <i/>
      <sz val="10"/>
      <color theme="1"/>
      <name val="Times New Roman"/>
      <family val="1"/>
      <charset val="128"/>
    </font>
    <font>
      <b/>
      <sz val="9"/>
      <color theme="1"/>
      <name val="ＭＳ Ｐ明朝"/>
      <family val="1"/>
      <charset val="128"/>
    </font>
    <font>
      <b/>
      <sz val="12"/>
      <color rgb="FFFF0000"/>
      <name val="ＭＳ Ｐ明朝"/>
      <family val="1"/>
      <charset val="128"/>
    </font>
    <font>
      <sz val="11"/>
      <color rgb="FFFF0000"/>
      <name val="Times New Roman"/>
      <family val="1"/>
    </font>
    <font>
      <sz val="11"/>
      <color rgb="FFFF0000"/>
      <name val="ＭＳ Ｐ明朝"/>
      <family val="1"/>
      <charset val="128"/>
    </font>
    <font>
      <sz val="11"/>
      <color rgb="FFFF0000"/>
      <name val="Times New Roman"/>
      <family val="1"/>
      <charset val="128"/>
    </font>
    <font>
      <sz val="11"/>
      <color theme="1"/>
      <name val="ＭＳ Ｐゴシック"/>
      <family val="3"/>
      <charset val="128"/>
      <scheme val="major"/>
    </font>
    <font>
      <b/>
      <sz val="11"/>
      <color theme="1"/>
      <name val="ＭＳ Ｐゴシック"/>
      <family val="3"/>
      <charset val="128"/>
      <scheme val="major"/>
    </font>
    <font>
      <sz val="10"/>
      <color theme="1"/>
      <name val="MS PGothic"/>
      <family val="3"/>
      <charset val="128"/>
    </font>
    <font>
      <b/>
      <sz val="12"/>
      <color theme="1"/>
      <name val="ＭＳ Ｐゴシック"/>
      <family val="3"/>
      <charset val="128"/>
      <scheme val="major"/>
    </font>
    <font>
      <sz val="12"/>
      <color theme="1"/>
      <name val="ＭＳ Ｐゴシック"/>
      <family val="3"/>
      <charset val="128"/>
      <scheme val="major"/>
    </font>
    <font>
      <sz val="8"/>
      <color theme="1"/>
      <name val="ＭＳ Ｐゴシック"/>
      <family val="3"/>
      <charset val="128"/>
      <scheme val="major"/>
    </font>
    <font>
      <sz val="10"/>
      <color theme="1"/>
      <name val="ＭＳ Ｐゴシック"/>
      <family val="3"/>
      <charset val="128"/>
      <scheme val="major"/>
    </font>
    <font>
      <b/>
      <sz val="16"/>
      <color theme="1"/>
      <name val="ＭＳ Ｐゴシック"/>
      <family val="3"/>
      <charset val="128"/>
      <scheme val="major"/>
    </font>
    <font>
      <b/>
      <sz val="16"/>
      <color rgb="FFFF0000"/>
      <name val="ＭＳ Ｐゴシック"/>
      <family val="3"/>
      <charset val="128"/>
      <scheme val="major"/>
    </font>
    <font>
      <b/>
      <sz val="18"/>
      <color theme="1"/>
      <name val="ＭＳ Ｐゴシック"/>
      <family val="3"/>
      <charset val="128"/>
      <scheme val="major"/>
    </font>
    <font>
      <b/>
      <sz val="18"/>
      <color rgb="FFFF0000"/>
      <name val="ＭＳ Ｐゴシック"/>
      <family val="3"/>
      <charset val="128"/>
      <scheme val="major"/>
    </font>
    <font>
      <b/>
      <sz val="14"/>
      <color theme="1"/>
      <name val="ＭＳ Ｐゴシック"/>
      <family val="3"/>
      <charset val="128"/>
      <scheme val="major"/>
    </font>
    <font>
      <b/>
      <sz val="10"/>
      <color theme="1"/>
      <name val="ＭＳ Ｐゴシック"/>
      <family val="3"/>
      <charset val="128"/>
      <scheme val="major"/>
    </font>
    <font>
      <sz val="10"/>
      <name val="ＭＳ Ｐゴシック"/>
      <family val="3"/>
      <charset val="128"/>
      <scheme val="major"/>
    </font>
    <font>
      <sz val="11"/>
      <name val="ＭＳ Ｐゴシック"/>
      <family val="3"/>
      <charset val="128"/>
      <scheme val="major"/>
    </font>
    <font>
      <sz val="8"/>
      <name val="ＭＳ Ｐゴシック"/>
      <family val="3"/>
      <charset val="128"/>
      <scheme val="major"/>
    </font>
    <font>
      <sz val="9"/>
      <color theme="1"/>
      <name val="ＭＳ Ｐゴシック"/>
      <family val="3"/>
      <charset val="128"/>
      <scheme val="major"/>
    </font>
    <font>
      <sz val="8"/>
      <color theme="0" tint="-0.499984740745262"/>
      <name val="ＭＳ Ｐゴシック"/>
      <family val="3"/>
      <charset val="128"/>
      <scheme val="major"/>
    </font>
    <font>
      <sz val="10"/>
      <color rgb="FFFF0000"/>
      <name val="ＭＳ Ｐゴシック"/>
      <family val="3"/>
      <charset val="128"/>
      <scheme val="major"/>
    </font>
    <font>
      <sz val="9"/>
      <color rgb="FFFF0000"/>
      <name val="ＭＳ Ｐゴシック"/>
      <family val="3"/>
      <charset val="128"/>
      <scheme val="major"/>
    </font>
    <font>
      <i/>
      <sz val="10"/>
      <color theme="1"/>
      <name val="ＭＳ Ｐゴシック"/>
      <family val="3"/>
      <charset val="128"/>
      <scheme val="major"/>
    </font>
    <font>
      <sz val="6"/>
      <color theme="1"/>
      <name val="ＭＳ Ｐゴシック"/>
      <family val="3"/>
      <charset val="128"/>
      <scheme val="major"/>
    </font>
    <font>
      <i/>
      <sz val="11"/>
      <color theme="1"/>
      <name val="ＭＳ Ｐゴシック"/>
      <family val="3"/>
      <charset val="128"/>
      <scheme val="major"/>
    </font>
    <font>
      <sz val="7"/>
      <color theme="1"/>
      <name val="ＭＳ Ｐゴシック"/>
      <family val="3"/>
      <charset val="128"/>
      <scheme val="major"/>
    </font>
    <font>
      <sz val="11"/>
      <color rgb="FFFF0000"/>
      <name val="ＭＳ Ｐゴシック"/>
      <family val="3"/>
      <charset val="128"/>
      <scheme val="major"/>
    </font>
    <font>
      <i/>
      <sz val="12"/>
      <color theme="1"/>
      <name val="ＭＳ Ｐゴシック"/>
      <family val="3"/>
      <charset val="128"/>
      <scheme val="major"/>
    </font>
    <font>
      <b/>
      <sz val="12"/>
      <name val="ＭＳ Ｐ明朝"/>
      <family val="1"/>
      <charset val="128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8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dotted">
        <color auto="1"/>
      </top>
      <bottom/>
      <diagonal/>
    </border>
    <border>
      <left style="dotted">
        <color auto="1"/>
      </left>
      <right/>
      <top/>
      <bottom/>
      <diagonal/>
    </border>
    <border>
      <left/>
      <right style="dotted">
        <color auto="1"/>
      </right>
      <top/>
      <bottom/>
      <diagonal/>
    </border>
    <border>
      <left style="dotted">
        <color auto="1"/>
      </left>
      <right/>
      <top/>
      <bottom style="dotted">
        <color auto="1"/>
      </bottom>
      <diagonal/>
    </border>
    <border>
      <left/>
      <right/>
      <top/>
      <bottom style="dotted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/>
      <right style="medium">
        <color indexed="64"/>
      </right>
      <top style="medium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/>
      <top style="dotted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/>
      <diagonal/>
    </border>
    <border>
      <left style="dotted">
        <color indexed="64"/>
      </left>
      <right/>
      <top/>
      <bottom style="thin">
        <color indexed="64"/>
      </bottom>
      <diagonal/>
    </border>
    <border>
      <left/>
      <right style="dotted">
        <color indexed="64"/>
      </right>
      <top style="dotted">
        <color indexed="64"/>
      </top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/>
      <diagonal/>
    </border>
    <border>
      <left/>
      <right style="dotted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dotted">
        <color indexed="64"/>
      </left>
      <right/>
      <top/>
      <bottom style="medium">
        <color indexed="64"/>
      </bottom>
      <diagonal/>
    </border>
    <border>
      <left/>
      <right style="dotted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/>
      <top/>
      <bottom style="dotted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764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3" fillId="0" borderId="0" xfId="0" applyFont="1">
      <alignment vertical="center"/>
    </xf>
    <xf numFmtId="0" fontId="3" fillId="0" borderId="0" xfId="0" applyFont="1" applyAlignment="1"/>
    <xf numFmtId="0" fontId="4" fillId="0" borderId="0" xfId="0" applyFont="1">
      <alignment vertical="center"/>
    </xf>
    <xf numFmtId="0" fontId="15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4" fillId="0" borderId="0" xfId="0" applyFont="1" applyProtection="1">
      <alignment vertical="center"/>
      <protection locked="0"/>
    </xf>
    <xf numFmtId="0" fontId="4" fillId="0" borderId="0" xfId="0" applyFont="1" applyAlignment="1" applyProtection="1">
      <alignment horizontal="left" vertical="center"/>
      <protection locked="0"/>
    </xf>
    <xf numFmtId="0" fontId="6" fillId="0" borderId="0" xfId="0" applyFont="1" applyProtection="1">
      <alignment vertical="center"/>
      <protection locked="0"/>
    </xf>
    <xf numFmtId="0" fontId="3" fillId="0" borderId="0" xfId="0" applyFont="1" applyProtection="1">
      <alignment vertical="center"/>
      <protection locked="0"/>
    </xf>
    <xf numFmtId="0" fontId="10" fillId="0" borderId="0" xfId="0" applyFont="1" applyProtection="1">
      <alignment vertical="center"/>
      <protection locked="0"/>
    </xf>
    <xf numFmtId="0" fontId="5" fillId="0" borderId="0" xfId="0" applyFont="1" applyAlignment="1">
      <alignment vertical="center" wrapText="1"/>
    </xf>
    <xf numFmtId="0" fontId="14" fillId="0" borderId="0" xfId="0" applyFont="1">
      <alignment vertical="center"/>
    </xf>
    <xf numFmtId="0" fontId="2" fillId="0" borderId="0" xfId="0" applyFont="1" applyAlignment="1">
      <alignment horizontal="left" vertical="center"/>
    </xf>
    <xf numFmtId="0" fontId="26" fillId="0" borderId="0" xfId="0" applyFont="1" applyAlignment="1">
      <alignment horizontal="center"/>
    </xf>
    <xf numFmtId="0" fontId="10" fillId="0" borderId="0" xfId="0" applyFont="1">
      <alignment vertical="center"/>
    </xf>
    <xf numFmtId="0" fontId="3" fillId="0" borderId="7" xfId="0" applyFont="1" applyBorder="1" applyProtection="1">
      <alignment vertical="center"/>
      <protection locked="0"/>
    </xf>
    <xf numFmtId="0" fontId="7" fillId="0" borderId="7" xfId="0" applyFont="1" applyBorder="1">
      <alignment vertical="center"/>
    </xf>
    <xf numFmtId="0" fontId="2" fillId="0" borderId="0" xfId="0" applyFont="1">
      <alignment vertical="center"/>
    </xf>
    <xf numFmtId="0" fontId="15" fillId="0" borderId="0" xfId="0" applyFont="1" applyAlignment="1">
      <alignment horizontal="left" vertical="center"/>
    </xf>
    <xf numFmtId="0" fontId="27" fillId="0" borderId="0" xfId="0" applyFont="1" applyAlignment="1">
      <alignment horizontal="center" vertical="center"/>
    </xf>
    <xf numFmtId="0" fontId="0" fillId="3" borderId="0" xfId="0" applyFill="1">
      <alignment vertical="center"/>
    </xf>
    <xf numFmtId="0" fontId="0" fillId="0" borderId="1" xfId="0" applyBorder="1">
      <alignment vertical="center"/>
    </xf>
    <xf numFmtId="0" fontId="2" fillId="0" borderId="0" xfId="0" applyFont="1" applyAlignment="1">
      <alignment horizontal="left" vertical="center"/>
    </xf>
    <xf numFmtId="0" fontId="4" fillId="0" borderId="0" xfId="0" applyFont="1" applyBorder="1">
      <alignment vertical="center"/>
    </xf>
    <xf numFmtId="0" fontId="4" fillId="0" borderId="0" xfId="0" applyFont="1" applyBorder="1" applyProtection="1">
      <alignment vertical="center"/>
      <protection locked="0"/>
    </xf>
    <xf numFmtId="0" fontId="2" fillId="0" borderId="0" xfId="0" applyFont="1" applyAlignment="1">
      <alignment vertical="center"/>
    </xf>
    <xf numFmtId="0" fontId="10" fillId="0" borderId="0" xfId="0" applyFont="1" applyBorder="1" applyProtection="1">
      <alignment vertical="center"/>
      <protection locked="0"/>
    </xf>
    <xf numFmtId="0" fontId="3" fillId="0" borderId="7" xfId="0" applyFont="1" applyBorder="1">
      <alignment vertical="center"/>
    </xf>
    <xf numFmtId="0" fontId="16" fillId="0" borderId="0" xfId="0" applyFont="1" applyBorder="1">
      <alignment vertical="center"/>
    </xf>
    <xf numFmtId="0" fontId="16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31" fillId="0" borderId="0" xfId="0" applyFont="1">
      <alignment vertical="center"/>
    </xf>
    <xf numFmtId="0" fontId="32" fillId="0" borderId="0" xfId="0" applyFont="1">
      <alignment vertical="center"/>
    </xf>
    <xf numFmtId="0" fontId="7" fillId="0" borderId="0" xfId="0" applyFont="1" applyBorder="1">
      <alignment vertical="center"/>
    </xf>
    <xf numFmtId="0" fontId="3" fillId="0" borderId="0" xfId="0" applyFont="1" applyBorder="1">
      <alignment vertical="center"/>
    </xf>
    <xf numFmtId="0" fontId="3" fillId="0" borderId="3" xfId="0" applyFont="1" applyBorder="1">
      <alignment vertical="center"/>
    </xf>
    <xf numFmtId="0" fontId="2" fillId="0" borderId="0" xfId="0" applyFont="1" applyAlignment="1">
      <alignment horizontal="left" vertical="center"/>
    </xf>
    <xf numFmtId="0" fontId="33" fillId="0" borderId="0" xfId="0" applyFont="1">
      <alignment vertical="center"/>
    </xf>
    <xf numFmtId="0" fontId="34" fillId="0" borderId="0" xfId="0" applyFont="1">
      <alignment vertical="center"/>
    </xf>
    <xf numFmtId="0" fontId="30" fillId="0" borderId="0" xfId="0" applyFont="1">
      <alignment vertical="center"/>
    </xf>
    <xf numFmtId="0" fontId="35" fillId="0" borderId="0" xfId="0" applyFont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0" xfId="0" applyBorder="1">
      <alignment vertical="center"/>
    </xf>
    <xf numFmtId="0" fontId="0" fillId="0" borderId="10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9" fillId="3" borderId="12" xfId="0" applyFont="1" applyFill="1" applyBorder="1" applyAlignment="1">
      <alignment horizontal="center"/>
    </xf>
    <xf numFmtId="0" fontId="7" fillId="3" borderId="12" xfId="0" applyFont="1" applyFill="1" applyBorder="1" applyAlignment="1"/>
    <xf numFmtId="0" fontId="9" fillId="3" borderId="12" xfId="0" applyFont="1" applyFill="1" applyBorder="1" applyAlignment="1">
      <alignment horizontal="left"/>
    </xf>
    <xf numFmtId="0" fontId="7" fillId="3" borderId="15" xfId="0" applyFont="1" applyFill="1" applyBorder="1" applyAlignment="1"/>
    <xf numFmtId="0" fontId="9" fillId="3" borderId="0" xfId="0" applyFont="1" applyFill="1" applyBorder="1">
      <alignment vertical="center"/>
    </xf>
    <xf numFmtId="0" fontId="7" fillId="3" borderId="0" xfId="0" applyFont="1" applyFill="1" applyBorder="1">
      <alignment vertical="center"/>
    </xf>
    <xf numFmtId="0" fontId="7" fillId="3" borderId="17" xfId="0" applyFont="1" applyFill="1" applyBorder="1">
      <alignment vertical="center"/>
    </xf>
    <xf numFmtId="0" fontId="7" fillId="3" borderId="27" xfId="0" applyFont="1" applyFill="1" applyBorder="1">
      <alignment vertical="center"/>
    </xf>
    <xf numFmtId="0" fontId="7" fillId="3" borderId="16" xfId="0" applyFont="1" applyFill="1" applyBorder="1">
      <alignment vertical="center"/>
    </xf>
    <xf numFmtId="0" fontId="10" fillId="0" borderId="0" xfId="0" applyFont="1" applyProtection="1">
      <alignment vertical="center"/>
    </xf>
    <xf numFmtId="0" fontId="10" fillId="0" borderId="0" xfId="0" applyFont="1" applyBorder="1" applyProtection="1">
      <alignment vertical="center"/>
    </xf>
    <xf numFmtId="0" fontId="4" fillId="0" borderId="0" xfId="0" applyFont="1" applyBorder="1" applyProtection="1">
      <alignment vertical="center"/>
    </xf>
    <xf numFmtId="0" fontId="3" fillId="0" borderId="0" xfId="0" applyFont="1" applyProtection="1">
      <alignment vertical="center"/>
    </xf>
    <xf numFmtId="0" fontId="20" fillId="0" borderId="0" xfId="0" applyFont="1" applyProtection="1">
      <alignment vertical="center"/>
    </xf>
    <xf numFmtId="0" fontId="16" fillId="0" borderId="0" xfId="0" applyFont="1" applyBorder="1" applyProtection="1">
      <alignment vertical="center"/>
    </xf>
    <xf numFmtId="0" fontId="36" fillId="3" borderId="0" xfId="0" applyFont="1" applyFill="1" applyAlignment="1">
      <alignment horizontal="center" vertical="center"/>
    </xf>
    <xf numFmtId="0" fontId="37" fillId="3" borderId="0" xfId="0" applyFont="1" applyFill="1" applyAlignment="1">
      <alignment horizontal="center" vertical="center"/>
    </xf>
    <xf numFmtId="0" fontId="37" fillId="0" borderId="0" xfId="0" applyFont="1" applyAlignment="1">
      <alignment vertical="center" wrapText="1"/>
    </xf>
    <xf numFmtId="0" fontId="37" fillId="0" borderId="0" xfId="0" applyFont="1">
      <alignment vertical="center"/>
    </xf>
    <xf numFmtId="0" fontId="37" fillId="0" borderId="0" xfId="0" applyFont="1" applyAlignment="1">
      <alignment vertical="top" wrapText="1"/>
    </xf>
    <xf numFmtId="0" fontId="0" fillId="4" borderId="0" xfId="0" applyFill="1">
      <alignment vertical="center"/>
    </xf>
    <xf numFmtId="0" fontId="0" fillId="0" borderId="0" xfId="0" applyAlignment="1">
      <alignment vertical="center" wrapText="1"/>
    </xf>
    <xf numFmtId="0" fontId="36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37" fillId="0" borderId="0" xfId="0" applyFont="1" applyAlignment="1">
      <alignment vertical="top"/>
    </xf>
    <xf numFmtId="0" fontId="8" fillId="3" borderId="0" xfId="0" applyFont="1" applyFill="1" applyBorder="1">
      <alignment vertical="center"/>
    </xf>
    <xf numFmtId="0" fontId="40" fillId="3" borderId="23" xfId="0" applyFont="1" applyFill="1" applyBorder="1" applyAlignment="1"/>
    <xf numFmtId="0" fontId="39" fillId="3" borderId="24" xfId="0" applyFont="1" applyFill="1" applyBorder="1" applyAlignment="1"/>
    <xf numFmtId="0" fontId="7" fillId="0" borderId="7" xfId="0" applyFont="1" applyBorder="1" applyAlignment="1" applyProtection="1">
      <alignment vertical="center"/>
      <protection locked="0"/>
    </xf>
    <xf numFmtId="0" fontId="33" fillId="0" borderId="2" xfId="0" applyFont="1" applyBorder="1">
      <alignment vertical="center"/>
    </xf>
    <xf numFmtId="0" fontId="3" fillId="0" borderId="4" xfId="0" applyFont="1" applyBorder="1">
      <alignment vertical="center"/>
    </xf>
    <xf numFmtId="0" fontId="3" fillId="0" borderId="10" xfId="0" applyFont="1" applyBorder="1">
      <alignment vertical="center"/>
    </xf>
    <xf numFmtId="0" fontId="31" fillId="0" borderId="6" xfId="0" applyFont="1" applyBorder="1">
      <alignment vertical="center"/>
    </xf>
    <xf numFmtId="0" fontId="18" fillId="0" borderId="7" xfId="0" applyFont="1" applyBorder="1">
      <alignment vertical="center"/>
    </xf>
    <xf numFmtId="0" fontId="3" fillId="0" borderId="8" xfId="0" applyFont="1" applyBorder="1">
      <alignment vertical="center"/>
    </xf>
    <xf numFmtId="0" fontId="34" fillId="0" borderId="1" xfId="0" applyFont="1" applyBorder="1">
      <alignment vertical="center"/>
    </xf>
    <xf numFmtId="0" fontId="4" fillId="5" borderId="24" xfId="0" applyFont="1" applyFill="1" applyBorder="1" applyAlignment="1" applyProtection="1">
      <alignment vertical="center"/>
      <protection locked="0"/>
    </xf>
    <xf numFmtId="0" fontId="4" fillId="5" borderId="0" xfId="0" applyFont="1" applyFill="1" applyBorder="1" applyAlignment="1" applyProtection="1">
      <alignment vertical="center"/>
      <protection locked="0"/>
    </xf>
    <xf numFmtId="0" fontId="0" fillId="0" borderId="87" xfId="0" applyBorder="1">
      <alignment vertical="center"/>
    </xf>
    <xf numFmtId="0" fontId="27" fillId="0" borderId="0" xfId="0" applyFont="1" applyAlignment="1">
      <alignment vertical="center"/>
    </xf>
    <xf numFmtId="0" fontId="38" fillId="6" borderId="0" xfId="0" applyFont="1" applyFill="1" applyAlignment="1">
      <alignment vertical="top" wrapText="1"/>
    </xf>
    <xf numFmtId="0" fontId="38" fillId="6" borderId="87" xfId="0" applyFont="1" applyFill="1" applyBorder="1" applyAlignment="1">
      <alignment vertical="top" wrapText="1"/>
    </xf>
    <xf numFmtId="0" fontId="36" fillId="6" borderId="0" xfId="0" applyFont="1" applyFill="1" applyAlignment="1">
      <alignment vertical="top"/>
    </xf>
    <xf numFmtId="0" fontId="36" fillId="6" borderId="0" xfId="0" applyFont="1" applyFill="1">
      <alignment vertical="center"/>
    </xf>
    <xf numFmtId="0" fontId="13" fillId="0" borderId="0" xfId="0" applyFont="1" applyProtection="1">
      <alignment vertical="center"/>
      <protection locked="0"/>
    </xf>
    <xf numFmtId="0" fontId="38" fillId="6" borderId="0" xfId="0" applyFont="1" applyFill="1" applyBorder="1" applyAlignment="1">
      <alignment vertical="top" wrapText="1"/>
    </xf>
    <xf numFmtId="0" fontId="43" fillId="5" borderId="2" xfId="0" applyFont="1" applyFill="1" applyBorder="1" applyAlignment="1" applyProtection="1">
      <alignment vertical="center"/>
      <protection locked="0"/>
    </xf>
    <xf numFmtId="0" fontId="6" fillId="5" borderId="3" xfId="0" applyFont="1" applyFill="1" applyBorder="1" applyAlignment="1" applyProtection="1">
      <alignment vertical="center"/>
      <protection locked="0"/>
    </xf>
    <xf numFmtId="0" fontId="6" fillId="0" borderId="3" xfId="0" applyFont="1" applyBorder="1" applyProtection="1">
      <alignment vertical="center"/>
      <protection locked="0"/>
    </xf>
    <xf numFmtId="0" fontId="6" fillId="0" borderId="4" xfId="0" applyFont="1" applyBorder="1" applyProtection="1">
      <alignment vertical="center"/>
      <protection locked="0"/>
    </xf>
    <xf numFmtId="0" fontId="43" fillId="5" borderId="7" xfId="0" applyFont="1" applyFill="1" applyBorder="1" applyAlignment="1" applyProtection="1">
      <alignment vertical="center"/>
      <protection locked="0"/>
    </xf>
    <xf numFmtId="0" fontId="6" fillId="5" borderId="7" xfId="0" applyFont="1" applyFill="1" applyBorder="1" applyAlignment="1" applyProtection="1">
      <alignment vertical="center"/>
      <protection locked="0"/>
    </xf>
    <xf numFmtId="0" fontId="6" fillId="0" borderId="7" xfId="0" applyFont="1" applyBorder="1" applyProtection="1">
      <alignment vertical="center"/>
      <protection locked="0"/>
    </xf>
    <xf numFmtId="0" fontId="6" fillId="0" borderId="8" xfId="0" applyFont="1" applyBorder="1" applyProtection="1">
      <alignment vertical="center"/>
      <protection locked="0"/>
    </xf>
    <xf numFmtId="0" fontId="26" fillId="0" borderId="0" xfId="0" applyFont="1" applyAlignment="1">
      <alignment horizontal="center" vertical="center"/>
    </xf>
    <xf numFmtId="0" fontId="26" fillId="0" borderId="0" xfId="0" applyFont="1" applyAlignment="1">
      <alignment horizontal="left" vertical="center"/>
    </xf>
    <xf numFmtId="0" fontId="15" fillId="0" borderId="0" xfId="0" applyFont="1" applyAlignment="1">
      <alignment horizontal="center"/>
    </xf>
    <xf numFmtId="0" fontId="45" fillId="0" borderId="0" xfId="0" applyFont="1" applyProtection="1">
      <alignment vertical="center"/>
      <protection locked="0"/>
    </xf>
    <xf numFmtId="0" fontId="49" fillId="0" borderId="0" xfId="0" applyFont="1">
      <alignment vertical="center"/>
    </xf>
    <xf numFmtId="0" fontId="50" fillId="0" borderId="0" xfId="0" applyFont="1">
      <alignment vertical="center"/>
    </xf>
    <xf numFmtId="0" fontId="50" fillId="0" borderId="0" xfId="0" applyFont="1" applyProtection="1">
      <alignment vertical="center"/>
      <protection locked="0"/>
    </xf>
    <xf numFmtId="0" fontId="46" fillId="0" borderId="14" xfId="0" applyFont="1" applyBorder="1" applyProtection="1">
      <alignment vertical="center"/>
      <protection locked="0"/>
    </xf>
    <xf numFmtId="0" fontId="46" fillId="0" borderId="12" xfId="0" applyFont="1" applyBorder="1">
      <alignment vertical="center"/>
    </xf>
    <xf numFmtId="0" fontId="46" fillId="0" borderId="12" xfId="0" applyFont="1" applyBorder="1" applyAlignment="1">
      <alignment vertical="center" wrapText="1"/>
    </xf>
    <xf numFmtId="0" fontId="46" fillId="0" borderId="12" xfId="0" applyFont="1" applyBorder="1" applyProtection="1">
      <alignment vertical="center"/>
      <protection locked="0"/>
    </xf>
    <xf numFmtId="0" fontId="46" fillId="0" borderId="15" xfId="0" applyFont="1" applyBorder="1">
      <alignment vertical="center"/>
    </xf>
    <xf numFmtId="0" fontId="46" fillId="0" borderId="5" xfId="0" applyFont="1" applyBorder="1" applyProtection="1">
      <alignment vertical="center"/>
      <protection locked="0"/>
    </xf>
    <xf numFmtId="0" fontId="46" fillId="0" borderId="0" xfId="0" applyFont="1" applyBorder="1">
      <alignment vertical="center"/>
    </xf>
    <xf numFmtId="0" fontId="46" fillId="0" borderId="0" xfId="0" applyFont="1" applyBorder="1" applyAlignment="1">
      <alignment vertical="center" wrapText="1"/>
    </xf>
    <xf numFmtId="0" fontId="46" fillId="0" borderId="0" xfId="0" applyFont="1" applyBorder="1" applyAlignment="1">
      <alignment horizontal="right" vertical="center" wrapText="1"/>
    </xf>
    <xf numFmtId="0" fontId="46" fillId="0" borderId="17" xfId="0" applyFont="1" applyBorder="1" applyAlignment="1">
      <alignment vertical="center" wrapText="1"/>
    </xf>
    <xf numFmtId="0" fontId="46" fillId="0" borderId="7" xfId="0" applyFont="1" applyBorder="1" applyAlignment="1">
      <alignment horizontal="right" vertical="center" wrapText="1"/>
    </xf>
    <xf numFmtId="0" fontId="46" fillId="0" borderId="29" xfId="0" applyFont="1" applyBorder="1" applyAlignment="1">
      <alignment vertical="center" wrapText="1"/>
    </xf>
    <xf numFmtId="0" fontId="52" fillId="0" borderId="0" xfId="0" applyFont="1">
      <alignment vertical="center"/>
    </xf>
    <xf numFmtId="0" fontId="57" fillId="0" borderId="0" xfId="0" applyFont="1" applyAlignment="1">
      <alignment horizontal="center" vertical="center" wrapText="1"/>
    </xf>
    <xf numFmtId="0" fontId="52" fillId="0" borderId="0" xfId="0" applyFont="1" applyProtection="1">
      <alignment vertical="center"/>
      <protection locked="0"/>
    </xf>
    <xf numFmtId="0" fontId="49" fillId="4" borderId="0" xfId="0" applyFont="1" applyFill="1" applyAlignment="1">
      <alignment horizontal="left" vertical="center"/>
    </xf>
    <xf numFmtId="0" fontId="57" fillId="4" borderId="0" xfId="0" applyFont="1" applyFill="1" applyAlignment="1">
      <alignment horizontal="center" vertical="center" wrapText="1"/>
    </xf>
    <xf numFmtId="0" fontId="57" fillId="4" borderId="0" xfId="0" applyFont="1" applyFill="1">
      <alignment vertical="center"/>
    </xf>
    <xf numFmtId="0" fontId="57" fillId="0" borderId="0" xfId="0" applyFont="1">
      <alignment vertical="center"/>
    </xf>
    <xf numFmtId="0" fontId="50" fillId="0" borderId="0" xfId="0" applyFont="1" applyProtection="1">
      <alignment vertical="center"/>
    </xf>
    <xf numFmtId="0" fontId="57" fillId="0" borderId="0" xfId="0" applyFont="1" applyProtection="1">
      <alignment vertical="center"/>
    </xf>
    <xf numFmtId="0" fontId="57" fillId="0" borderId="0" xfId="0" applyFont="1" applyAlignment="1">
      <alignment horizontal="left" vertical="center"/>
    </xf>
    <xf numFmtId="0" fontId="52" fillId="0" borderId="0" xfId="0" applyFont="1" applyProtection="1">
      <alignment vertical="center"/>
    </xf>
    <xf numFmtId="0" fontId="49" fillId="0" borderId="0" xfId="0" applyFont="1" applyAlignment="1" applyProtection="1">
      <alignment horizontal="left" vertical="center"/>
    </xf>
    <xf numFmtId="0" fontId="58" fillId="0" borderId="0" xfId="0" applyFont="1" applyAlignment="1">
      <alignment vertical="center" wrapText="1"/>
    </xf>
    <xf numFmtId="0" fontId="59" fillId="0" borderId="24" xfId="0" applyFont="1" applyBorder="1" applyAlignment="1">
      <alignment vertical="center" shrinkToFit="1"/>
    </xf>
    <xf numFmtId="0" fontId="58" fillId="0" borderId="0" xfId="0" applyFont="1" applyBorder="1" applyAlignment="1">
      <alignment horizontal="center" vertical="center" wrapText="1"/>
    </xf>
    <xf numFmtId="0" fontId="52" fillId="0" borderId="0" xfId="0" applyFont="1" applyBorder="1">
      <alignment vertical="center"/>
    </xf>
    <xf numFmtId="0" fontId="57" fillId="0" borderId="0" xfId="0" applyFont="1" applyBorder="1" applyAlignment="1">
      <alignment horizontal="center" vertical="center" wrapText="1"/>
    </xf>
    <xf numFmtId="0" fontId="46" fillId="0" borderId="0" xfId="0" applyFont="1" applyBorder="1" applyProtection="1">
      <alignment vertical="center"/>
      <protection locked="0"/>
    </xf>
    <xf numFmtId="0" fontId="46" fillId="0" borderId="17" xfId="0" applyFont="1" applyBorder="1" applyProtection="1">
      <alignment vertical="center"/>
      <protection locked="0"/>
    </xf>
    <xf numFmtId="0" fontId="58" fillId="0" borderId="32" xfId="0" applyFont="1" applyBorder="1" applyAlignment="1">
      <alignment horizontal="center" vertical="center" wrapText="1"/>
    </xf>
    <xf numFmtId="0" fontId="52" fillId="0" borderId="19" xfId="0" applyFont="1" applyBorder="1">
      <alignment vertical="center"/>
    </xf>
    <xf numFmtId="0" fontId="46" fillId="0" borderId="19" xfId="0" applyFont="1" applyBorder="1">
      <alignment vertical="center"/>
    </xf>
    <xf numFmtId="0" fontId="46" fillId="0" borderId="22" xfId="0" applyFont="1" applyBorder="1">
      <alignment vertical="center"/>
    </xf>
    <xf numFmtId="0" fontId="46" fillId="0" borderId="0" xfId="0" applyFont="1" applyProtection="1">
      <alignment vertical="center"/>
      <protection locked="0"/>
    </xf>
    <xf numFmtId="0" fontId="46" fillId="0" borderId="0" xfId="0" applyFont="1">
      <alignment vertical="center"/>
    </xf>
    <xf numFmtId="0" fontId="52" fillId="0" borderId="0" xfId="0" applyFont="1" applyBorder="1" applyProtection="1">
      <alignment vertical="center"/>
      <protection locked="0"/>
    </xf>
    <xf numFmtId="0" fontId="52" fillId="0" borderId="17" xfId="0" applyFont="1" applyBorder="1" applyProtection="1">
      <alignment vertical="center"/>
      <protection locked="0"/>
    </xf>
    <xf numFmtId="0" fontId="52" fillId="0" borderId="32" xfId="0" applyFont="1" applyBorder="1" applyProtection="1">
      <alignment vertical="center"/>
      <protection locked="0"/>
    </xf>
    <xf numFmtId="0" fontId="58" fillId="0" borderId="19" xfId="0" applyFont="1" applyBorder="1" applyAlignment="1">
      <alignment horizontal="center" vertical="center" wrapText="1"/>
    </xf>
    <xf numFmtId="0" fontId="52" fillId="0" borderId="19" xfId="0" applyFont="1" applyBorder="1" applyProtection="1">
      <alignment vertical="center"/>
      <protection locked="0"/>
    </xf>
    <xf numFmtId="0" fontId="52" fillId="0" borderId="22" xfId="0" applyFont="1" applyBorder="1" applyProtection="1">
      <alignment vertical="center"/>
      <protection locked="0"/>
    </xf>
    <xf numFmtId="0" fontId="60" fillId="0" borderId="19" xfId="0" applyFont="1" applyBorder="1" applyAlignment="1">
      <alignment horizontal="left" vertical="center"/>
    </xf>
    <xf numFmtId="0" fontId="59" fillId="0" borderId="19" xfId="0" applyFont="1" applyBorder="1" applyAlignment="1">
      <alignment vertical="center" shrinkToFit="1"/>
    </xf>
    <xf numFmtId="0" fontId="59" fillId="0" borderId="22" xfId="0" applyFont="1" applyBorder="1" applyAlignment="1">
      <alignment vertical="center" shrinkToFit="1"/>
    </xf>
    <xf numFmtId="0" fontId="47" fillId="0" borderId="0" xfId="0" applyFont="1">
      <alignment vertical="center"/>
    </xf>
    <xf numFmtId="0" fontId="52" fillId="0" borderId="21" xfId="0" applyFont="1" applyBorder="1" applyAlignment="1">
      <alignment vertical="center" wrapText="1"/>
    </xf>
    <xf numFmtId="0" fontId="52" fillId="0" borderId="19" xfId="0" applyFont="1" applyBorder="1" applyAlignment="1">
      <alignment vertical="center" wrapText="1"/>
    </xf>
    <xf numFmtId="0" fontId="61" fillId="0" borderId="19" xfId="0" applyFont="1" applyBorder="1">
      <alignment vertical="center"/>
    </xf>
    <xf numFmtId="0" fontId="52" fillId="0" borderId="0" xfId="0" applyFont="1" applyBorder="1" applyAlignment="1">
      <alignment vertical="center" wrapText="1"/>
    </xf>
    <xf numFmtId="0" fontId="52" fillId="0" borderId="17" xfId="0" applyFont="1" applyBorder="1" applyAlignment="1">
      <alignment vertical="center" wrapText="1"/>
    </xf>
    <xf numFmtId="0" fontId="52" fillId="0" borderId="14" xfId="0" applyFont="1" applyBorder="1" applyProtection="1">
      <alignment vertical="center"/>
      <protection locked="0"/>
    </xf>
    <xf numFmtId="0" fontId="52" fillId="0" borderId="21" xfId="0" applyFont="1" applyBorder="1" applyAlignment="1" applyProtection="1">
      <alignment horizontal="center" vertical="center"/>
      <protection locked="0"/>
    </xf>
    <xf numFmtId="0" fontId="52" fillId="0" borderId="21" xfId="0" applyFont="1" applyBorder="1" applyProtection="1">
      <alignment vertical="center"/>
      <protection locked="0"/>
    </xf>
    <xf numFmtId="0" fontId="63" fillId="0" borderId="19" xfId="0" applyFont="1" applyBorder="1">
      <alignment vertical="center"/>
    </xf>
    <xf numFmtId="0" fontId="52" fillId="0" borderId="0" xfId="0" applyFont="1" applyAlignment="1">
      <alignment vertical="center" wrapText="1"/>
    </xf>
    <xf numFmtId="0" fontId="66" fillId="0" borderId="0" xfId="0" applyFont="1" applyAlignment="1">
      <alignment vertical="top" wrapText="1"/>
    </xf>
    <xf numFmtId="0" fontId="52" fillId="0" borderId="14" xfId="0" applyFont="1" applyBorder="1" applyAlignment="1" applyProtection="1">
      <alignment vertical="center" wrapText="1"/>
      <protection locked="0"/>
    </xf>
    <xf numFmtId="0" fontId="52" fillId="0" borderId="12" xfId="0" applyFont="1" applyBorder="1">
      <alignment vertical="center"/>
    </xf>
    <xf numFmtId="0" fontId="52" fillId="0" borderId="12" xfId="0" applyFont="1" applyBorder="1" applyAlignment="1">
      <alignment vertical="center" wrapText="1"/>
    </xf>
    <xf numFmtId="0" fontId="52" fillId="0" borderId="13" xfId="0" applyFont="1" applyBorder="1">
      <alignment vertical="center"/>
    </xf>
    <xf numFmtId="0" fontId="52" fillId="0" borderId="5" xfId="0" applyFont="1" applyBorder="1" applyAlignment="1" applyProtection="1">
      <alignment vertical="center" wrapText="1"/>
      <protection locked="0"/>
    </xf>
    <xf numFmtId="0" fontId="52" fillId="0" borderId="10" xfId="0" applyFont="1" applyBorder="1">
      <alignment vertical="center"/>
    </xf>
    <xf numFmtId="0" fontId="52" fillId="0" borderId="2" xfId="0" applyFont="1" applyBorder="1" applyAlignment="1" applyProtection="1">
      <alignment vertical="center" wrapText="1"/>
      <protection locked="0"/>
    </xf>
    <xf numFmtId="0" fontId="46" fillId="0" borderId="3" xfId="0" applyFont="1" applyBorder="1">
      <alignment vertical="center"/>
    </xf>
    <xf numFmtId="0" fontId="46" fillId="0" borderId="3" xfId="0" applyFont="1" applyBorder="1" applyAlignment="1">
      <alignment vertical="center" wrapText="1"/>
    </xf>
    <xf numFmtId="0" fontId="52" fillId="0" borderId="3" xfId="0" applyFont="1" applyBorder="1">
      <alignment vertical="center"/>
    </xf>
    <xf numFmtId="0" fontId="51" fillId="0" borderId="31" xfId="0" applyFont="1" applyBorder="1" applyAlignment="1">
      <alignment vertical="center" wrapText="1"/>
    </xf>
    <xf numFmtId="0" fontId="52" fillId="0" borderId="6" xfId="0" applyFont="1" applyBorder="1" applyAlignment="1" applyProtection="1">
      <alignment vertical="center" wrapText="1"/>
      <protection locked="0"/>
    </xf>
    <xf numFmtId="0" fontId="46" fillId="0" borderId="7" xfId="0" applyFont="1" applyBorder="1" applyAlignment="1">
      <alignment horizontal="left" vertical="center"/>
    </xf>
    <xf numFmtId="0" fontId="50" fillId="0" borderId="7" xfId="0" applyFont="1" applyBorder="1" applyAlignment="1">
      <alignment vertical="center" wrapText="1"/>
    </xf>
    <xf numFmtId="0" fontId="52" fillId="0" borderId="7" xfId="0" applyFont="1" applyBorder="1" applyAlignment="1">
      <alignment horizontal="left" vertical="center"/>
    </xf>
    <xf numFmtId="0" fontId="52" fillId="0" borderId="7" xfId="0" applyFont="1" applyBorder="1">
      <alignment vertical="center"/>
    </xf>
    <xf numFmtId="0" fontId="51" fillId="0" borderId="29" xfId="0" applyFont="1" applyBorder="1" applyAlignment="1">
      <alignment vertical="center" wrapText="1"/>
    </xf>
    <xf numFmtId="0" fontId="68" fillId="0" borderId="24" xfId="0" applyFont="1" applyBorder="1">
      <alignment vertical="center"/>
    </xf>
    <xf numFmtId="0" fontId="66" fillId="0" borderId="0" xfId="0" applyFont="1">
      <alignment vertical="center"/>
    </xf>
    <xf numFmtId="0" fontId="52" fillId="0" borderId="0" xfId="0" applyFont="1" applyAlignment="1">
      <alignment horizontal="center" vertical="center"/>
    </xf>
    <xf numFmtId="0" fontId="52" fillId="0" borderId="17" xfId="0" applyFont="1" applyBorder="1">
      <alignment vertical="center"/>
    </xf>
    <xf numFmtId="0" fontId="49" fillId="0" borderId="0" xfId="0" applyFont="1" applyAlignment="1">
      <alignment horizontal="left" vertical="center"/>
    </xf>
    <xf numFmtId="0" fontId="46" fillId="0" borderId="14" xfId="0" applyFont="1" applyBorder="1" applyAlignment="1">
      <alignment horizontal="center" vertical="center"/>
    </xf>
    <xf numFmtId="0" fontId="46" fillId="0" borderId="12" xfId="0" applyFont="1" applyBorder="1" applyAlignment="1">
      <alignment horizontal="left" vertical="center"/>
    </xf>
    <xf numFmtId="0" fontId="46" fillId="0" borderId="12" xfId="0" applyFont="1" applyBorder="1" applyAlignment="1">
      <alignment horizontal="center" vertical="center"/>
    </xf>
    <xf numFmtId="0" fontId="46" fillId="0" borderId="13" xfId="0" applyFont="1" applyBorder="1" applyAlignment="1">
      <alignment horizontal="center" vertical="center"/>
    </xf>
    <xf numFmtId="0" fontId="46" fillId="0" borderId="12" xfId="0" applyFont="1" applyBorder="1" applyAlignment="1">
      <alignment horizontal="center" vertical="center" wrapText="1"/>
    </xf>
    <xf numFmtId="0" fontId="46" fillId="0" borderId="15" xfId="0" applyFont="1" applyBorder="1" applyAlignment="1">
      <alignment horizontal="center" vertical="center"/>
    </xf>
    <xf numFmtId="0" fontId="46" fillId="0" borderId="21" xfId="0" applyFont="1" applyBorder="1" applyAlignment="1">
      <alignment horizontal="center" vertical="center"/>
    </xf>
    <xf numFmtId="0" fontId="46" fillId="0" borderId="19" xfId="0" applyFont="1" applyBorder="1" applyAlignment="1">
      <alignment horizontal="left" vertical="center"/>
    </xf>
    <xf numFmtId="0" fontId="46" fillId="0" borderId="19" xfId="0" applyFont="1" applyBorder="1" applyAlignment="1">
      <alignment horizontal="center" vertical="center"/>
    </xf>
    <xf numFmtId="0" fontId="46" fillId="0" borderId="19" xfId="0" applyFont="1" applyBorder="1" applyAlignment="1">
      <alignment horizontal="right"/>
    </xf>
    <xf numFmtId="0" fontId="46" fillId="0" borderId="22" xfId="0" applyFont="1" applyBorder="1" applyAlignment="1">
      <alignment horizontal="center" vertical="center"/>
    </xf>
    <xf numFmtId="0" fontId="46" fillId="0" borderId="21" xfId="0" applyFont="1" applyBorder="1" applyProtection="1">
      <alignment vertical="center"/>
      <protection locked="0"/>
    </xf>
    <xf numFmtId="0" fontId="46" fillId="0" borderId="19" xfId="0" applyFont="1" applyBorder="1" applyAlignment="1">
      <alignment horizontal="right" vertical="center"/>
    </xf>
    <xf numFmtId="0" fontId="46" fillId="0" borderId="19" xfId="0" applyFont="1" applyBorder="1" applyProtection="1">
      <alignment vertical="center"/>
      <protection locked="0"/>
    </xf>
    <xf numFmtId="0" fontId="46" fillId="0" borderId="0" xfId="0" applyFont="1" applyAlignment="1">
      <alignment horizontal="center" vertical="center"/>
    </xf>
    <xf numFmtId="0" fontId="70" fillId="5" borderId="6" xfId="0" applyFont="1" applyFill="1" applyBorder="1" applyAlignment="1" applyProtection="1">
      <alignment vertical="center"/>
      <protection locked="0"/>
    </xf>
    <xf numFmtId="0" fontId="64" fillId="5" borderId="0" xfId="0" applyFont="1" applyFill="1" applyBorder="1" applyAlignment="1" applyProtection="1">
      <alignment vertical="center"/>
      <protection locked="0"/>
    </xf>
    <xf numFmtId="0" fontId="71" fillId="0" borderId="0" xfId="0" applyFont="1" applyBorder="1" applyAlignment="1">
      <alignment horizontal="left"/>
    </xf>
    <xf numFmtId="0" fontId="50" fillId="0" borderId="0" xfId="0" applyFont="1" applyBorder="1" applyAlignment="1">
      <alignment horizontal="left"/>
    </xf>
    <xf numFmtId="0" fontId="50" fillId="0" borderId="0" xfId="0" applyFont="1" applyBorder="1" applyAlignment="1">
      <alignment horizontal="center"/>
    </xf>
    <xf numFmtId="0" fontId="71" fillId="0" borderId="0" xfId="0" applyFont="1" applyAlignment="1">
      <alignment horizontal="left" vertical="top" wrapText="1"/>
    </xf>
    <xf numFmtId="0" fontId="46" fillId="0" borderId="0" xfId="0" applyFont="1" applyAlignment="1">
      <alignment horizontal="left" vertical="top"/>
    </xf>
    <xf numFmtId="0" fontId="50" fillId="0" borderId="0" xfId="0" applyFont="1" applyAlignment="1">
      <alignment horizontal="center"/>
    </xf>
    <xf numFmtId="0" fontId="71" fillId="0" borderId="0" xfId="0" applyFont="1" applyAlignment="1">
      <alignment horizontal="left" vertical="top"/>
    </xf>
    <xf numFmtId="0" fontId="50" fillId="0" borderId="0" xfId="0" applyFont="1" applyAlignment="1">
      <alignment horizontal="left" vertical="top"/>
    </xf>
    <xf numFmtId="0" fontId="49" fillId="0" borderId="0" xfId="0" applyFont="1" applyBorder="1" applyAlignment="1">
      <alignment vertical="center"/>
    </xf>
    <xf numFmtId="0" fontId="59" fillId="0" borderId="0" xfId="0" applyFont="1" applyAlignment="1">
      <alignment horizontal="center" vertical="center"/>
    </xf>
    <xf numFmtId="0" fontId="52" fillId="0" borderId="24" xfId="0" applyFont="1" applyBorder="1" applyProtection="1">
      <alignment vertical="center"/>
      <protection locked="0"/>
    </xf>
    <xf numFmtId="0" fontId="46" fillId="0" borderId="24" xfId="0" applyFont="1" applyBorder="1" applyAlignment="1">
      <alignment horizontal="right" vertical="center"/>
    </xf>
    <xf numFmtId="0" fontId="46" fillId="0" borderId="0" xfId="0" applyFont="1" applyBorder="1" applyAlignment="1">
      <alignment horizontal="left" vertical="center"/>
    </xf>
    <xf numFmtId="0" fontId="52" fillId="0" borderId="0" xfId="0" applyFont="1" applyBorder="1" applyAlignment="1" applyProtection="1">
      <alignment horizontal="left" vertical="center"/>
      <protection locked="0"/>
    </xf>
    <xf numFmtId="0" fontId="52" fillId="0" borderId="0" xfId="0" applyFont="1" applyBorder="1" applyAlignment="1">
      <alignment horizontal="left" vertical="center"/>
    </xf>
    <xf numFmtId="0" fontId="52" fillId="0" borderId="0" xfId="0" applyFont="1" applyBorder="1" applyAlignment="1">
      <alignment horizontal="center" vertical="center" wrapText="1"/>
    </xf>
    <xf numFmtId="0" fontId="52" fillId="0" borderId="24" xfId="0" applyFont="1" applyBorder="1" applyAlignment="1" applyProtection="1">
      <alignment horizontal="right" vertical="center"/>
      <protection locked="0"/>
    </xf>
    <xf numFmtId="0" fontId="52" fillId="0" borderId="7" xfId="0" applyFont="1" applyBorder="1" applyProtection="1">
      <alignment vertical="center"/>
      <protection locked="0"/>
    </xf>
    <xf numFmtId="0" fontId="52" fillId="0" borderId="32" xfId="0" applyFont="1" applyBorder="1" applyAlignment="1" applyProtection="1">
      <alignment horizontal="right" vertical="center"/>
      <protection locked="0"/>
    </xf>
    <xf numFmtId="0" fontId="52" fillId="0" borderId="19" xfId="0" applyFont="1" applyBorder="1" applyAlignment="1">
      <alignment horizontal="left" vertical="center"/>
    </xf>
    <xf numFmtId="0" fontId="52" fillId="0" borderId="21" xfId="0" applyFont="1" applyBorder="1" applyProtection="1">
      <alignment vertical="center"/>
    </xf>
    <xf numFmtId="0" fontId="52" fillId="0" borderId="19" xfId="0" applyFont="1" applyBorder="1" applyProtection="1">
      <alignment vertical="center"/>
    </xf>
    <xf numFmtId="0" fontId="52" fillId="0" borderId="20" xfId="0" applyFont="1" applyBorder="1" applyProtection="1">
      <alignment vertical="center"/>
    </xf>
    <xf numFmtId="0" fontId="52" fillId="0" borderId="19" xfId="0" applyFont="1" applyBorder="1" applyAlignment="1">
      <alignment horizontal="center" vertical="center" wrapText="1"/>
    </xf>
    <xf numFmtId="0" fontId="52" fillId="0" borderId="22" xfId="0" applyFont="1" applyBorder="1" applyAlignment="1">
      <alignment horizontal="left" vertical="center"/>
    </xf>
    <xf numFmtId="0" fontId="52" fillId="3" borderId="0" xfId="0" applyFont="1" applyFill="1" applyAlignment="1">
      <alignment horizontal="left" vertical="center"/>
    </xf>
    <xf numFmtId="0" fontId="52" fillId="3" borderId="0" xfId="0" applyFont="1" applyFill="1" applyAlignment="1">
      <alignment horizontal="center" vertical="center"/>
    </xf>
    <xf numFmtId="0" fontId="47" fillId="3" borderId="19" xfId="0" applyFont="1" applyFill="1" applyBorder="1" applyAlignment="1">
      <alignment vertical="center"/>
    </xf>
    <xf numFmtId="0" fontId="46" fillId="3" borderId="19" xfId="0" applyFont="1" applyFill="1" applyBorder="1" applyAlignment="1">
      <alignment vertical="center"/>
    </xf>
    <xf numFmtId="0" fontId="68" fillId="3" borderId="23" xfId="0" applyFont="1" applyFill="1" applyBorder="1" applyAlignment="1">
      <alignment horizontal="left" vertical="center"/>
    </xf>
    <xf numFmtId="0" fontId="46" fillId="3" borderId="12" xfId="0" applyFont="1" applyFill="1" applyBorder="1" applyAlignment="1">
      <alignment horizontal="left"/>
    </xf>
    <xf numFmtId="0" fontId="52" fillId="3" borderId="12" xfId="0" applyFont="1" applyFill="1" applyBorder="1" applyAlignment="1">
      <alignment horizontal="center"/>
    </xf>
    <xf numFmtId="0" fontId="52" fillId="3" borderId="15" xfId="0" applyFont="1" applyFill="1" applyBorder="1" applyAlignment="1">
      <alignment horizontal="center"/>
    </xf>
    <xf numFmtId="0" fontId="68" fillId="3" borderId="34" xfId="0" applyFont="1" applyFill="1" applyBorder="1" applyAlignment="1">
      <alignment horizontal="left" vertical="top"/>
    </xf>
    <xf numFmtId="0" fontId="52" fillId="3" borderId="7" xfId="0" applyFont="1" applyFill="1" applyBorder="1" applyAlignment="1">
      <alignment horizontal="left" vertical="top"/>
    </xf>
    <xf numFmtId="0" fontId="52" fillId="3" borderId="7" xfId="0" applyFont="1" applyFill="1" applyBorder="1" applyAlignment="1">
      <alignment horizontal="center"/>
    </xf>
    <xf numFmtId="0" fontId="52" fillId="3" borderId="29" xfId="0" applyFont="1" applyFill="1" applyBorder="1" applyAlignment="1">
      <alignment horizontal="center"/>
    </xf>
    <xf numFmtId="0" fontId="52" fillId="3" borderId="58" xfId="0" applyFont="1" applyFill="1" applyBorder="1" applyAlignment="1">
      <alignment vertical="center"/>
    </xf>
    <xf numFmtId="0" fontId="52" fillId="0" borderId="12" xfId="0" applyFont="1" applyBorder="1" applyAlignment="1">
      <alignment horizontal="right" vertical="center" wrapText="1"/>
    </xf>
    <xf numFmtId="0" fontId="58" fillId="0" borderId="12" xfId="0" applyFont="1" applyBorder="1" applyAlignment="1">
      <alignment horizontal="center" vertical="center" wrapText="1"/>
    </xf>
    <xf numFmtId="0" fontId="46" fillId="3" borderId="58" xfId="0" applyFont="1" applyFill="1" applyBorder="1" applyAlignment="1">
      <alignment vertical="center" wrapText="1"/>
    </xf>
    <xf numFmtId="0" fontId="58" fillId="0" borderId="0" xfId="0" applyFont="1" applyAlignment="1">
      <alignment horizontal="center" vertical="center" wrapText="1"/>
    </xf>
    <xf numFmtId="0" fontId="52" fillId="0" borderId="0" xfId="0" applyFont="1" applyAlignment="1">
      <alignment horizontal="center" vertical="center" wrapText="1"/>
    </xf>
    <xf numFmtId="0" fontId="52" fillId="0" borderId="0" xfId="0" applyFont="1" applyAlignment="1">
      <alignment horizontal="right" vertical="center" wrapText="1"/>
    </xf>
    <xf numFmtId="0" fontId="52" fillId="0" borderId="2" xfId="0" applyFont="1" applyBorder="1" applyAlignment="1">
      <alignment horizontal="center" vertical="center"/>
    </xf>
    <xf numFmtId="0" fontId="52" fillId="0" borderId="3" xfId="0" applyFont="1" applyBorder="1" applyAlignment="1">
      <alignment vertical="center" wrapText="1"/>
    </xf>
    <xf numFmtId="0" fontId="46" fillId="0" borderId="2" xfId="0" applyFont="1" applyBorder="1" applyAlignment="1">
      <alignment horizontal="center" vertical="center"/>
    </xf>
    <xf numFmtId="0" fontId="52" fillId="0" borderId="3" xfId="0" applyFont="1" applyBorder="1" applyAlignment="1">
      <alignment horizontal="center" vertical="center"/>
    </xf>
    <xf numFmtId="0" fontId="52" fillId="0" borderId="4" xfId="0" applyFont="1" applyBorder="1">
      <alignment vertical="center"/>
    </xf>
    <xf numFmtId="0" fontId="52" fillId="0" borderId="5" xfId="0" applyFont="1" applyBorder="1" applyAlignment="1">
      <alignment horizontal="center" vertical="center"/>
    </xf>
    <xf numFmtId="0" fontId="46" fillId="0" borderId="5" xfId="0" applyFont="1" applyBorder="1" applyAlignment="1">
      <alignment horizontal="center" vertical="center"/>
    </xf>
    <xf numFmtId="0" fontId="52" fillId="0" borderId="0" xfId="0" applyFont="1" applyBorder="1" applyAlignment="1">
      <alignment horizontal="center" vertical="center"/>
    </xf>
    <xf numFmtId="0" fontId="52" fillId="0" borderId="6" xfId="0" applyFont="1" applyBorder="1" applyAlignment="1">
      <alignment horizontal="center" vertical="center"/>
    </xf>
    <xf numFmtId="0" fontId="52" fillId="0" borderId="7" xfId="0" applyFont="1" applyBorder="1" applyAlignment="1">
      <alignment vertical="center" wrapText="1"/>
    </xf>
    <xf numFmtId="0" fontId="46" fillId="0" borderId="7" xfId="0" applyFont="1" applyBorder="1">
      <alignment vertical="center"/>
    </xf>
    <xf numFmtId="0" fontId="46" fillId="0" borderId="6" xfId="0" applyFont="1" applyBorder="1" applyAlignment="1">
      <alignment horizontal="center" vertical="center"/>
    </xf>
    <xf numFmtId="0" fontId="52" fillId="0" borderId="7" xfId="0" applyFont="1" applyBorder="1" applyAlignment="1">
      <alignment horizontal="center" vertical="center"/>
    </xf>
    <xf numFmtId="0" fontId="52" fillId="0" borderId="8" xfId="0" applyFont="1" applyBorder="1">
      <alignment vertical="center"/>
    </xf>
    <xf numFmtId="0" fontId="52" fillId="0" borderId="3" xfId="0" applyFont="1" applyBorder="1" applyAlignment="1">
      <alignment horizontal="center" vertical="center" wrapText="1"/>
    </xf>
    <xf numFmtId="0" fontId="52" fillId="0" borderId="21" xfId="0" applyFont="1" applyBorder="1" applyAlignment="1">
      <alignment horizontal="center" vertical="center"/>
    </xf>
    <xf numFmtId="0" fontId="46" fillId="0" borderId="20" xfId="0" applyFont="1" applyBorder="1">
      <alignment vertical="center"/>
    </xf>
    <xf numFmtId="0" fontId="52" fillId="0" borderId="19" xfId="0" applyFont="1" applyBorder="1" applyAlignment="1">
      <alignment horizontal="center" vertical="center"/>
    </xf>
    <xf numFmtId="0" fontId="52" fillId="0" borderId="20" xfId="0" applyFont="1" applyBorder="1">
      <alignment vertical="center"/>
    </xf>
    <xf numFmtId="0" fontId="52" fillId="0" borderId="0" xfId="0" applyFont="1" applyAlignment="1">
      <alignment horizontal="left" vertical="center"/>
    </xf>
    <xf numFmtId="0" fontId="68" fillId="0" borderId="0" xfId="0" applyFont="1" applyAlignment="1">
      <alignment horizontal="left" vertical="top"/>
    </xf>
    <xf numFmtId="0" fontId="52" fillId="0" borderId="0" xfId="0" applyFont="1" applyAlignment="1">
      <alignment horizontal="left" vertical="top"/>
    </xf>
    <xf numFmtId="0" fontId="52" fillId="0" borderId="0" xfId="0" applyFont="1" applyAlignment="1">
      <alignment horizontal="center"/>
    </xf>
    <xf numFmtId="0" fontId="52" fillId="0" borderId="23" xfId="0" applyFont="1" applyBorder="1" applyProtection="1">
      <alignment vertical="center"/>
      <protection locked="0"/>
    </xf>
    <xf numFmtId="0" fontId="52" fillId="0" borderId="12" xfId="0" applyFont="1" applyBorder="1" applyAlignment="1">
      <alignment horizontal="left" vertical="center"/>
    </xf>
    <xf numFmtId="0" fontId="52" fillId="0" borderId="15" xfId="0" applyFont="1" applyBorder="1" applyAlignment="1">
      <alignment horizontal="left" vertical="center"/>
    </xf>
    <xf numFmtId="0" fontId="52" fillId="0" borderId="24" xfId="0" applyFont="1" applyBorder="1">
      <alignment vertical="center"/>
    </xf>
    <xf numFmtId="0" fontId="52" fillId="0" borderId="17" xfId="0" applyFont="1" applyBorder="1" applyAlignment="1">
      <alignment horizontal="left" vertical="center"/>
    </xf>
    <xf numFmtId="0" fontId="52" fillId="0" borderId="0" xfId="0" applyFont="1" applyBorder="1" applyAlignment="1">
      <alignment horizontal="right" vertical="center"/>
    </xf>
    <xf numFmtId="0" fontId="52" fillId="0" borderId="32" xfId="0" applyFont="1" applyBorder="1" applyAlignment="1" applyProtection="1">
      <alignment horizontal="center" vertical="center"/>
      <protection locked="0"/>
    </xf>
    <xf numFmtId="0" fontId="14" fillId="0" borderId="5" xfId="0" applyFont="1" applyBorder="1">
      <alignment vertical="center"/>
    </xf>
    <xf numFmtId="0" fontId="14" fillId="0" borderId="6" xfId="0" applyFont="1" applyBorder="1">
      <alignment vertical="center"/>
    </xf>
    <xf numFmtId="0" fontId="13" fillId="0" borderId="46" xfId="0" applyFont="1" applyBorder="1" applyAlignment="1" applyProtection="1">
      <alignment horizontal="left" vertical="center"/>
      <protection locked="0"/>
    </xf>
    <xf numFmtId="0" fontId="13" fillId="0" borderId="47" xfId="0" applyFont="1" applyBorder="1" applyAlignment="1" applyProtection="1">
      <alignment horizontal="left" vertical="center"/>
      <protection locked="0"/>
    </xf>
    <xf numFmtId="0" fontId="13" fillId="0" borderId="48" xfId="0" applyFont="1" applyBorder="1" applyAlignment="1" applyProtection="1">
      <alignment horizontal="left" vertical="center"/>
      <protection locked="0"/>
    </xf>
    <xf numFmtId="0" fontId="52" fillId="3" borderId="23" xfId="0" applyFont="1" applyFill="1" applyBorder="1" applyAlignment="1">
      <alignment horizontal="center" vertical="center" wrapText="1"/>
    </xf>
    <xf numFmtId="0" fontId="52" fillId="3" borderId="12" xfId="0" applyFont="1" applyFill="1" applyBorder="1" applyAlignment="1">
      <alignment horizontal="center" vertical="center" wrapText="1"/>
    </xf>
    <xf numFmtId="0" fontId="52" fillId="3" borderId="15" xfId="0" applyFont="1" applyFill="1" applyBorder="1" applyAlignment="1">
      <alignment horizontal="center" vertical="center" wrapText="1"/>
    </xf>
    <xf numFmtId="0" fontId="52" fillId="3" borderId="24" xfId="0" applyFont="1" applyFill="1" applyBorder="1" applyAlignment="1">
      <alignment horizontal="center" vertical="center" wrapText="1"/>
    </xf>
    <xf numFmtId="0" fontId="52" fillId="3" borderId="0" xfId="0" applyFont="1" applyFill="1" applyBorder="1" applyAlignment="1">
      <alignment horizontal="center" vertical="center" wrapText="1"/>
    </xf>
    <xf numFmtId="0" fontId="52" fillId="3" borderId="17" xfId="0" applyFont="1" applyFill="1" applyBorder="1" applyAlignment="1">
      <alignment horizontal="center" vertical="center" wrapText="1"/>
    </xf>
    <xf numFmtId="0" fontId="52" fillId="3" borderId="32" xfId="0" applyFont="1" applyFill="1" applyBorder="1" applyAlignment="1">
      <alignment horizontal="center" vertical="center" wrapText="1"/>
    </xf>
    <xf numFmtId="0" fontId="52" fillId="3" borderId="19" xfId="0" applyFont="1" applyFill="1" applyBorder="1" applyAlignment="1">
      <alignment horizontal="center" vertical="center" wrapText="1"/>
    </xf>
    <xf numFmtId="0" fontId="52" fillId="3" borderId="22" xfId="0" applyFont="1" applyFill="1" applyBorder="1" applyAlignment="1">
      <alignment horizontal="center" vertical="center" wrapText="1"/>
    </xf>
    <xf numFmtId="0" fontId="52" fillId="0" borderId="14" xfId="0" applyFont="1" applyBorder="1" applyAlignment="1" applyProtection="1">
      <alignment horizontal="center" vertical="center" wrapText="1"/>
      <protection locked="0"/>
    </xf>
    <xf numFmtId="0" fontId="52" fillId="0" borderId="12" xfId="0" applyFont="1" applyBorder="1" applyAlignment="1" applyProtection="1">
      <alignment horizontal="center" vertical="center" wrapText="1"/>
      <protection locked="0"/>
    </xf>
    <xf numFmtId="0" fontId="52" fillId="0" borderId="21" xfId="0" applyFont="1" applyBorder="1" applyAlignment="1" applyProtection="1">
      <alignment horizontal="center" vertical="center" wrapText="1"/>
      <protection locked="0"/>
    </xf>
    <xf numFmtId="0" fontId="52" fillId="0" borderId="19" xfId="0" applyFont="1" applyBorder="1" applyAlignment="1" applyProtection="1">
      <alignment horizontal="center" vertical="center" wrapText="1"/>
      <protection locked="0"/>
    </xf>
    <xf numFmtId="0" fontId="52" fillId="0" borderId="12" xfId="0" applyFont="1" applyBorder="1" applyAlignment="1">
      <alignment horizontal="left" vertical="center" wrapText="1"/>
    </xf>
    <xf numFmtId="0" fontId="52" fillId="0" borderId="15" xfId="0" applyFont="1" applyBorder="1" applyAlignment="1">
      <alignment horizontal="left" vertical="center" wrapText="1"/>
    </xf>
    <xf numFmtId="0" fontId="59" fillId="3" borderId="49" xfId="0" applyFont="1" applyFill="1" applyBorder="1" applyAlignment="1">
      <alignment horizontal="center" vertical="center" shrinkToFit="1"/>
    </xf>
    <xf numFmtId="0" fontId="59" fillId="3" borderId="50" xfId="0" applyFont="1" applyFill="1" applyBorder="1" applyAlignment="1">
      <alignment horizontal="center" vertical="center" shrinkToFit="1"/>
    </xf>
    <xf numFmtId="0" fontId="59" fillId="3" borderId="51" xfId="0" applyFont="1" applyFill="1" applyBorder="1" applyAlignment="1">
      <alignment horizontal="center" vertical="center" shrinkToFit="1"/>
    </xf>
    <xf numFmtId="0" fontId="52" fillId="0" borderId="15" xfId="0" applyFont="1" applyBorder="1" applyAlignment="1" applyProtection="1">
      <alignment horizontal="center" vertical="center" wrapText="1"/>
      <protection locked="0"/>
    </xf>
    <xf numFmtId="0" fontId="52" fillId="0" borderId="5" xfId="0" applyFont="1" applyBorder="1" applyAlignment="1" applyProtection="1">
      <alignment horizontal="center" vertical="center" wrapText="1"/>
      <protection locked="0"/>
    </xf>
    <xf numFmtId="0" fontId="52" fillId="0" borderId="0" xfId="0" applyFont="1" applyBorder="1" applyAlignment="1" applyProtection="1">
      <alignment horizontal="center" vertical="center" wrapText="1"/>
      <protection locked="0"/>
    </xf>
    <xf numFmtId="0" fontId="52" fillId="0" borderId="17" xfId="0" applyFont="1" applyBorder="1" applyAlignment="1" applyProtection="1">
      <alignment horizontal="center" vertical="center" wrapText="1"/>
      <protection locked="0"/>
    </xf>
    <xf numFmtId="0" fontId="52" fillId="0" borderId="1" xfId="0" applyFont="1" applyBorder="1" applyAlignment="1" applyProtection="1">
      <alignment horizontal="center" vertical="center" wrapText="1"/>
      <protection locked="0"/>
    </xf>
    <xf numFmtId="0" fontId="52" fillId="0" borderId="26" xfId="0" applyFont="1" applyBorder="1" applyAlignment="1" applyProtection="1">
      <alignment horizontal="center" vertical="center" wrapText="1"/>
      <protection locked="0"/>
    </xf>
    <xf numFmtId="0" fontId="52" fillId="0" borderId="3" xfId="0" applyFont="1" applyBorder="1" applyAlignment="1">
      <alignment horizontal="right" vertical="center" wrapText="1"/>
    </xf>
    <xf numFmtId="0" fontId="52" fillId="0" borderId="7" xfId="0" applyFont="1" applyBorder="1" applyAlignment="1">
      <alignment horizontal="right" vertical="center" wrapText="1"/>
    </xf>
    <xf numFmtId="0" fontId="52" fillId="3" borderId="45" xfId="0" applyFont="1" applyFill="1" applyBorder="1" applyAlignment="1">
      <alignment horizontal="center" vertical="center" wrapText="1"/>
    </xf>
    <xf numFmtId="0" fontId="52" fillId="3" borderId="35" xfId="0" applyFont="1" applyFill="1" applyBorder="1" applyAlignment="1">
      <alignment horizontal="center" vertical="center" wrapText="1"/>
    </xf>
    <xf numFmtId="0" fontId="52" fillId="3" borderId="25" xfId="0" applyFont="1" applyFill="1" applyBorder="1" applyAlignment="1">
      <alignment horizontal="center" vertical="center" wrapText="1"/>
    </xf>
    <xf numFmtId="0" fontId="52" fillId="3" borderId="1" xfId="0" applyFont="1" applyFill="1" applyBorder="1" applyAlignment="1">
      <alignment horizontal="center" vertical="center" wrapText="1"/>
    </xf>
    <xf numFmtId="0" fontId="52" fillId="3" borderId="42" xfId="0" applyFont="1" applyFill="1" applyBorder="1" applyAlignment="1">
      <alignment horizontal="center" vertical="center" wrapText="1"/>
    </xf>
    <xf numFmtId="0" fontId="52" fillId="3" borderId="30" xfId="0" applyFont="1" applyFill="1" applyBorder="1" applyAlignment="1">
      <alignment horizontal="center" vertical="center" wrapText="1"/>
    </xf>
    <xf numFmtId="0" fontId="52" fillId="0" borderId="3" xfId="0" applyFont="1" applyBorder="1" applyAlignment="1" applyProtection="1">
      <alignment horizontal="center" vertical="center" wrapText="1"/>
      <protection locked="0"/>
    </xf>
    <xf numFmtId="0" fontId="52" fillId="0" borderId="7" xfId="0" applyFont="1" applyBorder="1" applyAlignment="1" applyProtection="1">
      <alignment horizontal="center" vertical="center" wrapText="1"/>
      <protection locked="0"/>
    </xf>
    <xf numFmtId="0" fontId="52" fillId="2" borderId="79" xfId="0" applyFont="1" applyFill="1" applyBorder="1" applyAlignment="1">
      <alignment horizontal="center" vertical="center" wrapText="1"/>
    </xf>
    <xf numFmtId="0" fontId="52" fillId="2" borderId="68" xfId="0" applyFont="1" applyFill="1" applyBorder="1" applyAlignment="1">
      <alignment horizontal="center" vertical="center" wrapText="1"/>
    </xf>
    <xf numFmtId="0" fontId="52" fillId="2" borderId="84" xfId="0" applyFont="1" applyFill="1" applyBorder="1" applyAlignment="1">
      <alignment horizontal="center" vertical="center" wrapText="1"/>
    </xf>
    <xf numFmtId="0" fontId="52" fillId="2" borderId="9" xfId="0" applyFont="1" applyFill="1" applyBorder="1" applyAlignment="1">
      <alignment horizontal="center" vertical="center" wrapText="1"/>
    </xf>
    <xf numFmtId="0" fontId="52" fillId="2" borderId="67" xfId="0" applyFont="1" applyFill="1" applyBorder="1" applyAlignment="1">
      <alignment horizontal="center" vertical="center" wrapText="1"/>
    </xf>
    <xf numFmtId="0" fontId="52" fillId="3" borderId="54" xfId="0" applyFont="1" applyFill="1" applyBorder="1" applyAlignment="1" applyProtection="1">
      <alignment horizontal="center" vertical="center" wrapText="1"/>
    </xf>
    <xf numFmtId="0" fontId="52" fillId="3" borderId="50" xfId="0" applyFont="1" applyFill="1" applyBorder="1" applyAlignment="1" applyProtection="1">
      <alignment horizontal="center" vertical="center" wrapText="1"/>
    </xf>
    <xf numFmtId="0" fontId="52" fillId="3" borderId="51" xfId="0" applyFont="1" applyFill="1" applyBorder="1" applyAlignment="1" applyProtection="1">
      <alignment horizontal="center" vertical="center" wrapText="1"/>
    </xf>
    <xf numFmtId="0" fontId="52" fillId="0" borderId="2" xfId="0" applyFont="1" applyBorder="1" applyAlignment="1" applyProtection="1">
      <alignment horizontal="center" vertical="center" wrapText="1"/>
      <protection locked="0"/>
    </xf>
    <xf numFmtId="0" fontId="52" fillId="0" borderId="31" xfId="0" applyFont="1" applyBorder="1" applyAlignment="1" applyProtection="1">
      <alignment horizontal="center" vertical="center" wrapText="1"/>
      <protection locked="0"/>
    </xf>
    <xf numFmtId="0" fontId="52" fillId="0" borderId="9" xfId="0" applyFont="1" applyBorder="1" applyAlignment="1" applyProtection="1">
      <alignment horizontal="center" vertical="center" wrapText="1"/>
      <protection locked="0"/>
    </xf>
    <xf numFmtId="0" fontId="52" fillId="2" borderId="1" xfId="0" applyFont="1" applyFill="1" applyBorder="1" applyAlignment="1">
      <alignment horizontal="center" vertical="center" wrapText="1"/>
    </xf>
    <xf numFmtId="0" fontId="52" fillId="2" borderId="26" xfId="0" applyFont="1" applyFill="1" applyBorder="1" applyAlignment="1">
      <alignment horizontal="center" vertical="center" wrapText="1"/>
    </xf>
    <xf numFmtId="0" fontId="46" fillId="0" borderId="12" xfId="0" applyFont="1" applyBorder="1" applyAlignment="1">
      <alignment horizontal="left" vertical="center" wrapText="1"/>
    </xf>
    <xf numFmtId="0" fontId="46" fillId="0" borderId="15" xfId="0" applyFont="1" applyBorder="1" applyAlignment="1">
      <alignment horizontal="left" vertical="center" wrapText="1"/>
    </xf>
    <xf numFmtId="0" fontId="46" fillId="0" borderId="19" xfId="0" applyFont="1" applyBorder="1" applyAlignment="1">
      <alignment horizontal="left" vertical="center"/>
    </xf>
    <xf numFmtId="0" fontId="46" fillId="0" borderId="22" xfId="0" applyFont="1" applyBorder="1" applyAlignment="1">
      <alignment horizontal="left" vertical="center"/>
    </xf>
    <xf numFmtId="0" fontId="53" fillId="0" borderId="0" xfId="0" applyFont="1" applyAlignment="1">
      <alignment horizontal="left" vertical="center" wrapText="1"/>
    </xf>
    <xf numFmtId="0" fontId="53" fillId="0" borderId="0" xfId="0" applyFont="1" applyAlignment="1">
      <alignment horizontal="left" vertical="center"/>
    </xf>
    <xf numFmtId="0" fontId="46" fillId="2" borderId="23" xfId="0" applyFont="1" applyFill="1" applyBorder="1" applyAlignment="1">
      <alignment horizontal="center" vertical="center" wrapText="1"/>
    </xf>
    <xf numFmtId="0" fontId="46" fillId="2" borderId="12" xfId="0" applyFont="1" applyFill="1" applyBorder="1" applyAlignment="1">
      <alignment horizontal="center" vertical="center" wrapText="1"/>
    </xf>
    <xf numFmtId="0" fontId="46" fillId="2" borderId="13" xfId="0" applyFont="1" applyFill="1" applyBorder="1" applyAlignment="1">
      <alignment horizontal="center" vertical="center" wrapText="1"/>
    </xf>
    <xf numFmtId="0" fontId="46" fillId="2" borderId="32" xfId="0" applyFont="1" applyFill="1" applyBorder="1" applyAlignment="1">
      <alignment horizontal="center" vertical="center" wrapText="1"/>
    </xf>
    <xf numFmtId="0" fontId="46" fillId="2" borderId="19" xfId="0" applyFont="1" applyFill="1" applyBorder="1" applyAlignment="1">
      <alignment horizontal="center" vertical="center" wrapText="1"/>
    </xf>
    <xf numFmtId="0" fontId="46" fillId="2" borderId="20" xfId="0" applyFont="1" applyFill="1" applyBorder="1" applyAlignment="1">
      <alignment horizontal="center" vertical="center" wrapText="1"/>
    </xf>
    <xf numFmtId="0" fontId="46" fillId="2" borderId="14" xfId="0" applyFont="1" applyFill="1" applyBorder="1" applyAlignment="1">
      <alignment horizontal="center" vertical="center" wrapText="1"/>
    </xf>
    <xf numFmtId="0" fontId="46" fillId="2" borderId="21" xfId="0" applyFont="1" applyFill="1" applyBorder="1" applyAlignment="1">
      <alignment horizontal="center" vertical="center" wrapText="1"/>
    </xf>
    <xf numFmtId="0" fontId="46" fillId="0" borderId="19" xfId="0" applyFont="1" applyBorder="1" applyAlignment="1">
      <alignment horizontal="center" vertical="center" wrapText="1"/>
    </xf>
    <xf numFmtId="0" fontId="46" fillId="0" borderId="19" xfId="0" applyFont="1" applyBorder="1" applyAlignment="1" applyProtection="1">
      <alignment horizontal="center" vertical="center" wrapText="1"/>
      <protection locked="0"/>
    </xf>
    <xf numFmtId="0" fontId="46" fillId="0" borderId="20" xfId="0" applyFont="1" applyBorder="1" applyAlignment="1" applyProtection="1">
      <alignment horizontal="center" vertical="center" wrapText="1"/>
      <protection locked="0"/>
    </xf>
    <xf numFmtId="0" fontId="52" fillId="3" borderId="13" xfId="0" applyFont="1" applyFill="1" applyBorder="1" applyAlignment="1">
      <alignment horizontal="center" vertical="center" wrapText="1"/>
    </xf>
    <xf numFmtId="0" fontId="52" fillId="3" borderId="34" xfId="0" applyFont="1" applyFill="1" applyBorder="1" applyAlignment="1">
      <alignment horizontal="center" vertical="center" wrapText="1"/>
    </xf>
    <xf numFmtId="0" fontId="52" fillId="3" borderId="7" xfId="0" applyFont="1" applyFill="1" applyBorder="1" applyAlignment="1">
      <alignment horizontal="center" vertical="center" wrapText="1"/>
    </xf>
    <xf numFmtId="0" fontId="52" fillId="3" borderId="8" xfId="0" applyFont="1" applyFill="1" applyBorder="1" applyAlignment="1">
      <alignment horizontal="center" vertical="center" wrapText="1"/>
    </xf>
    <xf numFmtId="0" fontId="52" fillId="3" borderId="33" xfId="0" applyFont="1" applyFill="1" applyBorder="1" applyAlignment="1">
      <alignment horizontal="center" vertical="center" wrapText="1"/>
    </xf>
    <xf numFmtId="0" fontId="52" fillId="3" borderId="3" xfId="0" applyFont="1" applyFill="1" applyBorder="1" applyAlignment="1">
      <alignment horizontal="center" vertical="center" wrapText="1"/>
    </xf>
    <xf numFmtId="0" fontId="52" fillId="3" borderId="73" xfId="0" applyFont="1" applyFill="1" applyBorder="1" applyAlignment="1">
      <alignment horizontal="center" vertical="center" wrapText="1"/>
    </xf>
    <xf numFmtId="0" fontId="52" fillId="3" borderId="74" xfId="0" applyFont="1" applyFill="1" applyBorder="1" applyAlignment="1">
      <alignment horizontal="center" vertical="center" wrapText="1"/>
    </xf>
    <xf numFmtId="0" fontId="52" fillId="3" borderId="75" xfId="0" applyFont="1" applyFill="1" applyBorder="1" applyAlignment="1">
      <alignment horizontal="center" vertical="center" wrapText="1"/>
    </xf>
    <xf numFmtId="0" fontId="50" fillId="0" borderId="0" xfId="0" applyFont="1" applyAlignment="1">
      <alignment horizontal="center" vertical="center"/>
    </xf>
    <xf numFmtId="0" fontId="46" fillId="3" borderId="23" xfId="0" applyFont="1" applyFill="1" applyBorder="1" applyAlignment="1">
      <alignment horizontal="center" vertical="center" wrapText="1"/>
    </xf>
    <xf numFmtId="0" fontId="46" fillId="3" borderId="12" xfId="0" applyFont="1" applyFill="1" applyBorder="1" applyAlignment="1">
      <alignment horizontal="center" vertical="center" wrapText="1"/>
    </xf>
    <xf numFmtId="0" fontId="46" fillId="3" borderId="24" xfId="0" applyFont="1" applyFill="1" applyBorder="1" applyAlignment="1">
      <alignment horizontal="center" vertical="center" wrapText="1"/>
    </xf>
    <xf numFmtId="0" fontId="46" fillId="3" borderId="0" xfId="0" applyFont="1" applyFill="1" applyBorder="1" applyAlignment="1">
      <alignment horizontal="center" vertical="center" wrapText="1"/>
    </xf>
    <xf numFmtId="0" fontId="46" fillId="3" borderId="34" xfId="0" applyFont="1" applyFill="1" applyBorder="1" applyAlignment="1">
      <alignment horizontal="center" vertical="center" wrapText="1"/>
    </xf>
    <xf numFmtId="0" fontId="46" fillId="3" borderId="7" xfId="0" applyFont="1" applyFill="1" applyBorder="1" applyAlignment="1">
      <alignment horizontal="center" vertical="center" wrapText="1"/>
    </xf>
    <xf numFmtId="0" fontId="52" fillId="0" borderId="6" xfId="0" applyFont="1" applyBorder="1" applyAlignment="1" applyProtection="1">
      <alignment horizontal="center" vertical="center" wrapText="1"/>
      <protection locked="0"/>
    </xf>
    <xf numFmtId="0" fontId="52" fillId="0" borderId="29" xfId="0" applyFont="1" applyBorder="1" applyAlignment="1" applyProtection="1">
      <alignment horizontal="center" vertical="center" wrapText="1"/>
      <protection locked="0"/>
    </xf>
    <xf numFmtId="0" fontId="52" fillId="0" borderId="19" xfId="0" applyFont="1" applyBorder="1" applyAlignment="1">
      <alignment horizontal="left" vertical="center" wrapText="1"/>
    </xf>
    <xf numFmtId="0" fontId="52" fillId="0" borderId="22" xfId="0" applyFont="1" applyBorder="1" applyAlignment="1">
      <alignment horizontal="left" vertical="center" wrapText="1"/>
    </xf>
    <xf numFmtId="0" fontId="51" fillId="0" borderId="12" xfId="0" applyFont="1" applyBorder="1" applyAlignment="1">
      <alignment horizontal="right" vertical="center" wrapText="1"/>
    </xf>
    <xf numFmtId="0" fontId="51" fillId="0" borderId="15" xfId="0" applyFont="1" applyBorder="1" applyAlignment="1">
      <alignment horizontal="right" vertical="center" wrapText="1"/>
    </xf>
    <xf numFmtId="0" fontId="51" fillId="0" borderId="19" xfId="0" applyFont="1" applyBorder="1" applyAlignment="1">
      <alignment horizontal="right" vertical="center" wrapText="1"/>
    </xf>
    <xf numFmtId="0" fontId="51" fillId="0" borderId="22" xfId="0" applyFont="1" applyBorder="1" applyAlignment="1">
      <alignment horizontal="right" vertical="center" wrapText="1"/>
    </xf>
    <xf numFmtId="0" fontId="52" fillId="0" borderId="4" xfId="0" applyFont="1" applyBorder="1" applyAlignment="1" applyProtection="1">
      <alignment horizontal="center" vertical="center" wrapText="1"/>
      <protection locked="0"/>
    </xf>
    <xf numFmtId="0" fontId="52" fillId="0" borderId="8" xfId="0" applyFont="1" applyBorder="1" applyAlignment="1" applyProtection="1">
      <alignment horizontal="center" vertical="center" wrapText="1"/>
      <protection locked="0"/>
    </xf>
    <xf numFmtId="0" fontId="64" fillId="0" borderId="19" xfId="0" applyFont="1" applyBorder="1" applyAlignment="1">
      <alignment horizontal="center" vertical="center"/>
    </xf>
    <xf numFmtId="0" fontId="64" fillId="0" borderId="22" xfId="0" applyFont="1" applyBorder="1" applyAlignment="1">
      <alignment horizontal="center" vertical="center"/>
    </xf>
    <xf numFmtId="0" fontId="50" fillId="0" borderId="0" xfId="0" applyFont="1" applyAlignment="1">
      <alignment horizontal="center" vertical="top"/>
    </xf>
    <xf numFmtId="0" fontId="52" fillId="0" borderId="30" xfId="0" applyFont="1" applyBorder="1" applyAlignment="1" applyProtection="1">
      <alignment horizontal="center" vertical="center" wrapText="1"/>
      <protection locked="0"/>
    </xf>
    <xf numFmtId="0" fontId="52" fillId="0" borderId="28" xfId="0" applyFont="1" applyBorder="1" applyAlignment="1" applyProtection="1">
      <alignment horizontal="center" vertical="center" wrapText="1"/>
      <protection locked="0"/>
    </xf>
    <xf numFmtId="0" fontId="52" fillId="0" borderId="61" xfId="0" applyFont="1" applyBorder="1" applyAlignment="1" applyProtection="1">
      <alignment horizontal="center" vertical="center" wrapText="1"/>
      <protection locked="0"/>
    </xf>
    <xf numFmtId="0" fontId="52" fillId="0" borderId="64" xfId="0" applyFont="1" applyBorder="1" applyAlignment="1" applyProtection="1">
      <alignment horizontal="center" vertical="center" wrapText="1"/>
      <protection locked="0"/>
    </xf>
    <xf numFmtId="0" fontId="52" fillId="0" borderId="62" xfId="0" applyFont="1" applyBorder="1" applyAlignment="1" applyProtection="1">
      <alignment horizontal="center" vertical="center" wrapText="1"/>
      <protection locked="0"/>
    </xf>
    <xf numFmtId="0" fontId="52" fillId="0" borderId="65" xfId="0" applyFont="1" applyBorder="1" applyAlignment="1" applyProtection="1">
      <alignment horizontal="center" vertical="center" wrapText="1"/>
      <protection locked="0"/>
    </xf>
    <xf numFmtId="0" fontId="52" fillId="0" borderId="33" xfId="0" applyFont="1" applyBorder="1" applyAlignment="1" applyProtection="1">
      <alignment horizontal="center" vertical="center" wrapText="1"/>
      <protection locked="0"/>
    </xf>
    <xf numFmtId="0" fontId="52" fillId="0" borderId="34" xfId="0" applyFont="1" applyBorder="1" applyAlignment="1" applyProtection="1">
      <alignment horizontal="center" vertical="center" wrapText="1"/>
      <protection locked="0"/>
    </xf>
    <xf numFmtId="0" fontId="52" fillId="0" borderId="22" xfId="0" applyFont="1" applyBorder="1" applyAlignment="1" applyProtection="1">
      <alignment horizontal="center" vertical="center" wrapText="1"/>
      <protection locked="0"/>
    </xf>
    <xf numFmtId="0" fontId="52" fillId="0" borderId="53" xfId="0" applyFont="1" applyBorder="1" applyAlignment="1" applyProtection="1">
      <alignment horizontal="center" vertical="center" wrapText="1"/>
      <protection locked="0"/>
    </xf>
    <xf numFmtId="0" fontId="52" fillId="0" borderId="37" xfId="0" applyFont="1" applyBorder="1" applyAlignment="1" applyProtection="1">
      <alignment horizontal="center" vertical="center" wrapText="1"/>
      <protection locked="0"/>
    </xf>
    <xf numFmtId="0" fontId="52" fillId="0" borderId="52" xfId="0" applyFont="1" applyBorder="1" applyAlignment="1" applyProtection="1">
      <alignment horizontal="center" vertical="center" wrapText="1"/>
      <protection locked="0"/>
    </xf>
    <xf numFmtId="0" fontId="52" fillId="3" borderId="20" xfId="0" applyFont="1" applyFill="1" applyBorder="1" applyAlignment="1">
      <alignment horizontal="center" vertical="center" wrapText="1"/>
    </xf>
    <xf numFmtId="0" fontId="52" fillId="0" borderId="12" xfId="0" applyFont="1" applyBorder="1" applyAlignment="1">
      <alignment horizontal="right" vertical="center" wrapText="1"/>
    </xf>
    <xf numFmtId="0" fontId="52" fillId="0" borderId="19" xfId="0" applyFont="1" applyBorder="1" applyAlignment="1">
      <alignment horizontal="right" vertical="center" wrapText="1"/>
    </xf>
    <xf numFmtId="0" fontId="52" fillId="0" borderId="14" xfId="0" applyFont="1" applyBorder="1" applyAlignment="1" applyProtection="1">
      <alignment horizontal="center" vertical="center"/>
      <protection locked="0"/>
    </xf>
    <xf numFmtId="0" fontId="52" fillId="0" borderId="12" xfId="0" applyFont="1" applyBorder="1" applyAlignment="1" applyProtection="1">
      <alignment horizontal="center" vertical="center"/>
      <protection locked="0"/>
    </xf>
    <xf numFmtId="0" fontId="52" fillId="0" borderId="15" xfId="0" applyFont="1" applyBorder="1" applyAlignment="1" applyProtection="1">
      <alignment horizontal="center" vertical="center"/>
      <protection locked="0"/>
    </xf>
    <xf numFmtId="0" fontId="52" fillId="0" borderId="5" xfId="0" applyFont="1" applyBorder="1" applyAlignment="1" applyProtection="1">
      <alignment horizontal="center" vertical="center"/>
      <protection locked="0"/>
    </xf>
    <xf numFmtId="0" fontId="52" fillId="0" borderId="0" xfId="0" applyFont="1" applyBorder="1" applyAlignment="1" applyProtection="1">
      <alignment horizontal="center" vertical="center"/>
      <protection locked="0"/>
    </xf>
    <xf numFmtId="0" fontId="52" fillId="0" borderId="17" xfId="0" applyFont="1" applyBorder="1" applyAlignment="1" applyProtection="1">
      <alignment horizontal="center" vertical="center"/>
      <protection locked="0"/>
    </xf>
    <xf numFmtId="0" fontId="52" fillId="2" borderId="33" xfId="0" applyFont="1" applyFill="1" applyBorder="1" applyAlignment="1">
      <alignment horizontal="center" vertical="top" wrapText="1"/>
    </xf>
    <xf numFmtId="0" fontId="52" fillId="2" borderId="3" xfId="0" applyFont="1" applyFill="1" applyBorder="1" applyAlignment="1">
      <alignment horizontal="center" vertical="top" wrapText="1"/>
    </xf>
    <xf numFmtId="0" fontId="52" fillId="2" borderId="4" xfId="0" applyFont="1" applyFill="1" applyBorder="1" applyAlignment="1">
      <alignment horizontal="center" vertical="top" wrapText="1"/>
    </xf>
    <xf numFmtId="0" fontId="52" fillId="2" borderId="34" xfId="0" applyFont="1" applyFill="1" applyBorder="1" applyAlignment="1">
      <alignment horizontal="center" vertical="top" wrapText="1"/>
    </xf>
    <xf numFmtId="0" fontId="52" fillId="2" borderId="7" xfId="0" applyFont="1" applyFill="1" applyBorder="1" applyAlignment="1">
      <alignment horizontal="center" vertical="top" wrapText="1"/>
    </xf>
    <xf numFmtId="0" fontId="52" fillId="2" borderId="8" xfId="0" applyFont="1" applyFill="1" applyBorder="1" applyAlignment="1">
      <alignment horizontal="center" vertical="top" wrapText="1"/>
    </xf>
    <xf numFmtId="0" fontId="52" fillId="2" borderId="2" xfId="0" applyFont="1" applyFill="1" applyBorder="1" applyAlignment="1">
      <alignment horizontal="center" vertical="top" wrapText="1"/>
    </xf>
    <xf numFmtId="0" fontId="52" fillId="2" borderId="6" xfId="0" applyFont="1" applyFill="1" applyBorder="1" applyAlignment="1">
      <alignment horizontal="center" vertical="top" wrapText="1"/>
    </xf>
    <xf numFmtId="0" fontId="62" fillId="3" borderId="23" xfId="0" applyFont="1" applyFill="1" applyBorder="1" applyAlignment="1">
      <alignment horizontal="center" vertical="center" wrapText="1"/>
    </xf>
    <xf numFmtId="0" fontId="62" fillId="3" borderId="12" xfId="0" applyFont="1" applyFill="1" applyBorder="1" applyAlignment="1">
      <alignment horizontal="center" vertical="center" wrapText="1"/>
    </xf>
    <xf numFmtId="0" fontId="62" fillId="3" borderId="13" xfId="0" applyFont="1" applyFill="1" applyBorder="1" applyAlignment="1">
      <alignment horizontal="center" vertical="center" wrapText="1"/>
    </xf>
    <xf numFmtId="0" fontId="62" fillId="3" borderId="32" xfId="0" applyFont="1" applyFill="1" applyBorder="1" applyAlignment="1">
      <alignment horizontal="center" vertical="center" wrapText="1"/>
    </xf>
    <xf numFmtId="0" fontId="62" fillId="3" borderId="19" xfId="0" applyFont="1" applyFill="1" applyBorder="1" applyAlignment="1">
      <alignment horizontal="center" vertical="center" wrapText="1"/>
    </xf>
    <xf numFmtId="0" fontId="62" fillId="3" borderId="20" xfId="0" applyFont="1" applyFill="1" applyBorder="1" applyAlignment="1">
      <alignment horizontal="center" vertical="center" wrapText="1"/>
    </xf>
    <xf numFmtId="0" fontId="51" fillId="0" borderId="3" xfId="0" applyFont="1" applyBorder="1" applyAlignment="1">
      <alignment horizontal="right" vertical="center" wrapText="1"/>
    </xf>
    <xf numFmtId="0" fontId="51" fillId="0" borderId="4" xfId="0" applyFont="1" applyBorder="1" applyAlignment="1">
      <alignment horizontal="right" vertical="center" wrapText="1"/>
    </xf>
    <xf numFmtId="0" fontId="51" fillId="0" borderId="7" xfId="0" applyFont="1" applyBorder="1" applyAlignment="1">
      <alignment horizontal="right" vertical="center" wrapText="1"/>
    </xf>
    <xf numFmtId="0" fontId="51" fillId="0" borderId="8" xfId="0" applyFont="1" applyBorder="1" applyAlignment="1">
      <alignment horizontal="right" vertical="center" wrapText="1"/>
    </xf>
    <xf numFmtId="0" fontId="52" fillId="0" borderId="54" xfId="0" applyFont="1" applyBorder="1" applyAlignment="1" applyProtection="1">
      <alignment horizontal="center" vertical="center" wrapText="1"/>
    </xf>
    <xf numFmtId="0" fontId="52" fillId="0" borderId="50" xfId="0" applyFont="1" applyBorder="1" applyAlignment="1" applyProtection="1">
      <alignment horizontal="center" vertical="center"/>
    </xf>
    <xf numFmtId="0" fontId="52" fillId="0" borderId="50" xfId="0" applyFont="1" applyBorder="1" applyAlignment="1" applyProtection="1">
      <alignment horizontal="center" vertical="center" wrapText="1"/>
    </xf>
    <xf numFmtId="0" fontId="52" fillId="0" borderId="51" xfId="0" applyFont="1" applyBorder="1" applyAlignment="1" applyProtection="1">
      <alignment horizontal="center" vertical="center" wrapText="1"/>
    </xf>
    <xf numFmtId="0" fontId="52" fillId="3" borderId="14" xfId="0" applyFont="1" applyFill="1" applyBorder="1" applyAlignment="1">
      <alignment horizontal="center" vertical="center" wrapText="1"/>
    </xf>
    <xf numFmtId="0" fontId="52" fillId="3" borderId="6" xfId="0" applyFont="1" applyFill="1" applyBorder="1" applyAlignment="1">
      <alignment horizontal="center" vertical="center" wrapText="1"/>
    </xf>
    <xf numFmtId="0" fontId="52" fillId="0" borderId="20" xfId="0" applyFont="1" applyBorder="1" applyAlignment="1" applyProtection="1">
      <alignment horizontal="center" vertical="center" wrapText="1"/>
      <protection locked="0"/>
    </xf>
    <xf numFmtId="0" fontId="52" fillId="0" borderId="7" xfId="0" applyFont="1" applyBorder="1" applyAlignment="1" applyProtection="1">
      <alignment horizontal="center" vertical="center"/>
      <protection locked="0"/>
    </xf>
    <xf numFmtId="0" fontId="52" fillId="0" borderId="36" xfId="0" applyFont="1" applyBorder="1" applyAlignment="1" applyProtection="1">
      <alignment horizontal="center" vertical="center" wrapText="1"/>
      <protection locked="0"/>
    </xf>
    <xf numFmtId="0" fontId="6" fillId="0" borderId="0" xfId="0" applyFont="1" applyBorder="1" applyAlignment="1" applyProtection="1">
      <alignment horizontal="center" vertical="center" wrapText="1"/>
      <protection locked="0"/>
    </xf>
    <xf numFmtId="0" fontId="52" fillId="0" borderId="12" xfId="0" applyFont="1" applyBorder="1" applyAlignment="1">
      <alignment horizontal="center" vertical="center" wrapText="1"/>
    </xf>
    <xf numFmtId="0" fontId="52" fillId="0" borderId="15" xfId="0" applyFont="1" applyBorder="1" applyAlignment="1">
      <alignment horizontal="center" vertical="center" wrapText="1"/>
    </xf>
    <xf numFmtId="0" fontId="52" fillId="0" borderId="19" xfId="0" applyFont="1" applyBorder="1" applyAlignment="1">
      <alignment horizontal="center" vertical="center" wrapText="1"/>
    </xf>
    <xf numFmtId="0" fontId="52" fillId="0" borderId="22" xfId="0" applyFont="1" applyBorder="1" applyAlignment="1">
      <alignment horizontal="center" vertical="center" wrapText="1"/>
    </xf>
    <xf numFmtId="0" fontId="52" fillId="0" borderId="12" xfId="0" applyFont="1" applyBorder="1" applyAlignment="1">
      <alignment horizontal="left" vertical="center"/>
    </xf>
    <xf numFmtId="0" fontId="52" fillId="3" borderId="2" xfId="0" applyFont="1" applyFill="1" applyBorder="1" applyAlignment="1">
      <alignment horizontal="center" vertical="center" wrapText="1"/>
    </xf>
    <xf numFmtId="0" fontId="52" fillId="3" borderId="4" xfId="0" applyFont="1" applyFill="1" applyBorder="1" applyAlignment="1">
      <alignment horizontal="center" vertical="center" wrapText="1"/>
    </xf>
    <xf numFmtId="0" fontId="52" fillId="0" borderId="71" xfId="0" applyFont="1" applyBorder="1" applyAlignment="1" applyProtection="1">
      <alignment horizontal="center" vertical="center" wrapText="1"/>
      <protection locked="0"/>
    </xf>
    <xf numFmtId="0" fontId="52" fillId="0" borderId="72" xfId="0" applyFont="1" applyBorder="1" applyAlignment="1" applyProtection="1">
      <alignment horizontal="center" vertical="center" wrapText="1"/>
      <protection locked="0"/>
    </xf>
    <xf numFmtId="0" fontId="52" fillId="0" borderId="32" xfId="0" applyFont="1" applyBorder="1" applyAlignment="1" applyProtection="1">
      <alignment horizontal="center" vertical="center" wrapText="1"/>
      <protection locked="0"/>
    </xf>
    <xf numFmtId="0" fontId="52" fillId="2" borderId="23" xfId="0" applyFont="1" applyFill="1" applyBorder="1" applyAlignment="1">
      <alignment horizontal="center" vertical="center" wrapText="1"/>
    </xf>
    <xf numFmtId="0" fontId="52" fillId="2" borderId="12" xfId="0" applyFont="1" applyFill="1" applyBorder="1" applyAlignment="1">
      <alignment horizontal="center" vertical="center" wrapText="1"/>
    </xf>
    <xf numFmtId="0" fontId="52" fillId="2" borderId="13" xfId="0" applyFont="1" applyFill="1" applyBorder="1" applyAlignment="1">
      <alignment horizontal="center" vertical="center" wrapText="1"/>
    </xf>
    <xf numFmtId="0" fontId="52" fillId="2" borderId="24" xfId="0" applyFont="1" applyFill="1" applyBorder="1" applyAlignment="1">
      <alignment horizontal="center" vertical="center" wrapText="1"/>
    </xf>
    <xf numFmtId="0" fontId="52" fillId="2" borderId="0" xfId="0" applyFont="1" applyFill="1" applyBorder="1" applyAlignment="1">
      <alignment horizontal="center" vertical="center" wrapText="1"/>
    </xf>
    <xf numFmtId="0" fontId="52" fillId="2" borderId="10" xfId="0" applyFont="1" applyFill="1" applyBorder="1" applyAlignment="1">
      <alignment horizontal="center" vertical="center" wrapText="1"/>
    </xf>
    <xf numFmtId="0" fontId="13" fillId="0" borderId="23" xfId="0" applyFont="1" applyBorder="1" applyAlignment="1" applyProtection="1">
      <alignment horizontal="center" vertical="center"/>
      <protection locked="0"/>
    </xf>
    <xf numFmtId="0" fontId="13" fillId="0" borderId="12" xfId="0" applyFont="1" applyBorder="1" applyAlignment="1" applyProtection="1">
      <alignment horizontal="center" vertical="center"/>
      <protection locked="0"/>
    </xf>
    <xf numFmtId="0" fontId="13" fillId="0" borderId="15" xfId="0" applyFont="1" applyBorder="1" applyAlignment="1" applyProtection="1">
      <alignment horizontal="center" vertical="center"/>
      <protection locked="0"/>
    </xf>
    <xf numFmtId="0" fontId="13" fillId="0" borderId="32" xfId="0" applyFont="1" applyBorder="1" applyAlignment="1" applyProtection="1">
      <alignment horizontal="center" vertical="center"/>
      <protection locked="0"/>
    </xf>
    <xf numFmtId="0" fontId="13" fillId="0" borderId="19" xfId="0" applyFont="1" applyBorder="1" applyAlignment="1" applyProtection="1">
      <alignment horizontal="center" vertical="center"/>
      <protection locked="0"/>
    </xf>
    <xf numFmtId="0" fontId="13" fillId="0" borderId="22" xfId="0" applyFont="1" applyBorder="1" applyAlignment="1" applyProtection="1">
      <alignment horizontal="center" vertical="center"/>
      <protection locked="0"/>
    </xf>
    <xf numFmtId="0" fontId="52" fillId="0" borderId="38" xfId="0" applyFont="1" applyBorder="1" applyAlignment="1" applyProtection="1">
      <alignment horizontal="center" vertical="center" wrapText="1"/>
      <protection locked="0"/>
    </xf>
    <xf numFmtId="0" fontId="52" fillId="0" borderId="39" xfId="0" applyFont="1" applyBorder="1" applyAlignment="1" applyProtection="1">
      <alignment horizontal="center" vertical="center" wrapText="1"/>
      <protection locked="0"/>
    </xf>
    <xf numFmtId="0" fontId="46" fillId="0" borderId="2" xfId="0" applyFont="1" applyBorder="1" applyAlignment="1" applyProtection="1">
      <alignment horizontal="center" vertical="center" wrapText="1"/>
      <protection locked="0"/>
    </xf>
    <xf numFmtId="0" fontId="46" fillId="0" borderId="3" xfId="0" applyFont="1" applyBorder="1" applyAlignment="1" applyProtection="1">
      <alignment horizontal="center" vertical="center" wrapText="1"/>
      <protection locked="0"/>
    </xf>
    <xf numFmtId="0" fontId="46" fillId="0" borderId="31" xfId="0" applyFont="1" applyBorder="1" applyAlignment="1" applyProtection="1">
      <alignment horizontal="center" vertical="center" wrapText="1"/>
      <protection locked="0"/>
    </xf>
    <xf numFmtId="0" fontId="46" fillId="0" borderId="6" xfId="0" applyFont="1" applyBorder="1" applyAlignment="1" applyProtection="1">
      <alignment horizontal="center" vertical="center" wrapText="1"/>
      <protection locked="0"/>
    </xf>
    <xf numFmtId="0" fontId="46" fillId="0" borderId="7" xfId="0" applyFont="1" applyBorder="1" applyAlignment="1" applyProtection="1">
      <alignment horizontal="center" vertical="center" wrapText="1"/>
      <protection locked="0"/>
    </xf>
    <xf numFmtId="0" fontId="46" fillId="0" borderId="29" xfId="0" applyFont="1" applyBorder="1" applyAlignment="1" applyProtection="1">
      <alignment horizontal="center" vertical="center" wrapText="1"/>
      <protection locked="0"/>
    </xf>
    <xf numFmtId="0" fontId="50" fillId="0" borderId="33" xfId="0" applyFont="1" applyBorder="1" applyAlignment="1" applyProtection="1">
      <alignment horizontal="center" vertical="center" wrapText="1"/>
      <protection locked="0"/>
    </xf>
    <xf numFmtId="0" fontId="50" fillId="0" borderId="3" xfId="0" applyFont="1" applyBorder="1" applyAlignment="1" applyProtection="1">
      <alignment horizontal="center" vertical="center" wrapText="1"/>
      <protection locked="0"/>
    </xf>
    <xf numFmtId="0" fontId="50" fillId="0" borderId="4" xfId="0" applyFont="1" applyBorder="1" applyAlignment="1" applyProtection="1">
      <alignment horizontal="center" vertical="center" wrapText="1"/>
      <protection locked="0"/>
    </xf>
    <xf numFmtId="0" fontId="50" fillId="0" borderId="24" xfId="0" applyFont="1" applyBorder="1" applyAlignment="1" applyProtection="1">
      <alignment horizontal="center" vertical="center" wrapText="1"/>
      <protection locked="0"/>
    </xf>
    <xf numFmtId="0" fontId="50" fillId="0" borderId="0" xfId="0" applyFont="1" applyBorder="1" applyAlignment="1" applyProtection="1">
      <alignment horizontal="center" vertical="center" wrapText="1"/>
      <protection locked="0"/>
    </xf>
    <xf numFmtId="0" fontId="50" fillId="0" borderId="10" xfId="0" applyFont="1" applyBorder="1" applyAlignment="1" applyProtection="1">
      <alignment horizontal="center" vertical="center" wrapText="1"/>
      <protection locked="0"/>
    </xf>
    <xf numFmtId="0" fontId="50" fillId="0" borderId="32" xfId="0" applyFont="1" applyBorder="1" applyAlignment="1" applyProtection="1">
      <alignment horizontal="center" vertical="center" wrapText="1"/>
      <protection locked="0"/>
    </xf>
    <xf numFmtId="0" fontId="50" fillId="0" borderId="19" xfId="0" applyFont="1" applyBorder="1" applyAlignment="1" applyProtection="1">
      <alignment horizontal="center" vertical="center" wrapText="1"/>
      <protection locked="0"/>
    </xf>
    <xf numFmtId="0" fontId="50" fillId="0" borderId="20" xfId="0" applyFont="1" applyBorder="1" applyAlignment="1" applyProtection="1">
      <alignment horizontal="center" vertical="center" wrapText="1"/>
      <protection locked="0"/>
    </xf>
    <xf numFmtId="0" fontId="50" fillId="0" borderId="34" xfId="0" applyFont="1" applyBorder="1" applyAlignment="1" applyProtection="1">
      <alignment horizontal="center" vertical="center" wrapText="1"/>
      <protection locked="0"/>
    </xf>
    <xf numFmtId="0" fontId="50" fillId="0" borderId="7" xfId="0" applyFont="1" applyBorder="1" applyAlignment="1" applyProtection="1">
      <alignment horizontal="center" vertical="center" wrapText="1"/>
      <protection locked="0"/>
    </xf>
    <xf numFmtId="0" fontId="50" fillId="0" borderId="8" xfId="0" applyFont="1" applyBorder="1" applyAlignment="1" applyProtection="1">
      <alignment horizontal="center" vertical="center" wrapText="1"/>
      <protection locked="0"/>
    </xf>
    <xf numFmtId="0" fontId="52" fillId="0" borderId="24" xfId="0" applyFont="1" applyBorder="1" applyAlignment="1" applyProtection="1">
      <alignment horizontal="center" vertical="center" wrapText="1"/>
      <protection locked="0"/>
    </xf>
    <xf numFmtId="0" fontId="52" fillId="0" borderId="10" xfId="0" applyFont="1" applyBorder="1" applyAlignment="1" applyProtection="1">
      <alignment horizontal="center" vertical="center" wrapText="1"/>
      <protection locked="0"/>
    </xf>
    <xf numFmtId="0" fontId="52" fillId="0" borderId="3" xfId="0" applyFont="1" applyBorder="1" applyAlignment="1">
      <alignment horizontal="center" vertical="center"/>
    </xf>
    <xf numFmtId="0" fontId="52" fillId="0" borderId="7" xfId="0" applyFont="1" applyBorder="1" applyAlignment="1">
      <alignment horizontal="center" vertical="center"/>
    </xf>
    <xf numFmtId="0" fontId="52" fillId="3" borderId="33" xfId="0" applyFont="1" applyFill="1" applyBorder="1" applyAlignment="1">
      <alignment horizontal="right" vertical="center" wrapText="1"/>
    </xf>
    <xf numFmtId="0" fontId="52" fillId="3" borderId="3" xfId="0" applyFont="1" applyFill="1" applyBorder="1" applyAlignment="1">
      <alignment horizontal="right" vertical="center" wrapText="1"/>
    </xf>
    <xf numFmtId="0" fontId="52" fillId="3" borderId="0" xfId="0" applyFont="1" applyFill="1" applyBorder="1" applyAlignment="1">
      <alignment horizontal="right" vertical="center" wrapText="1"/>
    </xf>
    <xf numFmtId="0" fontId="52" fillId="3" borderId="4" xfId="0" applyFont="1" applyFill="1" applyBorder="1" applyAlignment="1">
      <alignment horizontal="right" vertical="center" wrapText="1"/>
    </xf>
    <xf numFmtId="0" fontId="52" fillId="3" borderId="32" xfId="0" applyFont="1" applyFill="1" applyBorder="1" applyAlignment="1">
      <alignment horizontal="right" vertical="center" wrapText="1"/>
    </xf>
    <xf numFmtId="0" fontId="52" fillId="3" borderId="19" xfId="0" applyFont="1" applyFill="1" applyBorder="1" applyAlignment="1">
      <alignment horizontal="right" vertical="center" wrapText="1"/>
    </xf>
    <xf numFmtId="0" fontId="52" fillId="3" borderId="20" xfId="0" applyFont="1" applyFill="1" applyBorder="1" applyAlignment="1">
      <alignment horizontal="right" vertical="center" wrapText="1"/>
    </xf>
    <xf numFmtId="0" fontId="49" fillId="0" borderId="0" xfId="0" applyFont="1" applyAlignment="1">
      <alignment horizontal="left" vertical="center" wrapText="1"/>
    </xf>
    <xf numFmtId="0" fontId="47" fillId="0" borderId="0" xfId="0" applyFont="1" applyAlignment="1">
      <alignment horizontal="left" vertical="center" wrapText="1"/>
    </xf>
    <xf numFmtId="0" fontId="52" fillId="0" borderId="79" xfId="0" applyFont="1" applyBorder="1" applyAlignment="1" applyProtection="1">
      <alignment horizontal="center" vertical="center" wrapText="1"/>
      <protection locked="0"/>
    </xf>
    <xf numFmtId="0" fontId="52" fillId="0" borderId="68" xfId="0" applyFont="1" applyBorder="1" applyAlignment="1" applyProtection="1">
      <alignment horizontal="center" vertical="center" wrapText="1"/>
      <protection locked="0"/>
    </xf>
    <xf numFmtId="0" fontId="52" fillId="0" borderId="77" xfId="0" applyFont="1" applyBorder="1" applyAlignment="1" applyProtection="1">
      <alignment horizontal="center" vertical="center" wrapText="1"/>
      <protection locked="0"/>
    </xf>
    <xf numFmtId="0" fontId="52" fillId="0" borderId="74" xfId="0" applyFont="1" applyBorder="1" applyAlignment="1" applyProtection="1">
      <alignment horizontal="center" vertical="center" wrapText="1"/>
      <protection locked="0"/>
    </xf>
    <xf numFmtId="0" fontId="52" fillId="0" borderId="67" xfId="0" applyFont="1" applyBorder="1" applyAlignment="1" applyProtection="1">
      <alignment horizontal="center" vertical="center" wrapText="1"/>
      <protection locked="0"/>
    </xf>
    <xf numFmtId="0" fontId="52" fillId="0" borderId="19" xfId="0" applyFont="1" applyBorder="1" applyAlignment="1">
      <alignment horizontal="center" vertical="center"/>
    </xf>
    <xf numFmtId="0" fontId="52" fillId="0" borderId="69" xfId="0" applyFont="1" applyBorder="1" applyAlignment="1" applyProtection="1">
      <alignment horizontal="center" vertical="center" wrapText="1"/>
      <protection locked="0"/>
    </xf>
    <xf numFmtId="0" fontId="52" fillId="0" borderId="70" xfId="0" applyFont="1" applyBorder="1" applyAlignment="1" applyProtection="1">
      <alignment horizontal="center" vertical="center" wrapText="1"/>
      <protection locked="0"/>
    </xf>
    <xf numFmtId="0" fontId="52" fillId="0" borderId="19" xfId="0" applyFont="1" applyBorder="1" applyAlignment="1" applyProtection="1">
      <alignment horizontal="center" vertical="center"/>
      <protection locked="0"/>
    </xf>
    <xf numFmtId="0" fontId="52" fillId="3" borderId="12" xfId="0" applyFont="1" applyFill="1" applyBorder="1" applyAlignment="1">
      <alignment horizontal="center" vertical="center"/>
    </xf>
    <xf numFmtId="0" fontId="46" fillId="0" borderId="61" xfId="0" applyFont="1" applyBorder="1" applyAlignment="1" applyProtection="1">
      <alignment horizontal="center" vertical="center"/>
      <protection locked="0"/>
    </xf>
    <xf numFmtId="0" fontId="46" fillId="0" borderId="3" xfId="0" applyFont="1" applyBorder="1" applyAlignment="1" applyProtection="1">
      <alignment horizontal="center" vertical="center"/>
      <protection locked="0"/>
    </xf>
    <xf numFmtId="0" fontId="46" fillId="0" borderId="64" xfId="0" applyFont="1" applyBorder="1" applyAlignment="1" applyProtection="1">
      <alignment horizontal="center" vertical="center"/>
      <protection locked="0"/>
    </xf>
    <xf numFmtId="0" fontId="46" fillId="0" borderId="62" xfId="0" applyFont="1" applyBorder="1" applyAlignment="1" applyProtection="1">
      <alignment horizontal="center" vertical="center"/>
      <protection locked="0"/>
    </xf>
    <xf numFmtId="0" fontId="46" fillId="0" borderId="7" xfId="0" applyFont="1" applyBorder="1" applyAlignment="1" applyProtection="1">
      <alignment horizontal="center" vertical="center"/>
      <protection locked="0"/>
    </xf>
    <xf numFmtId="0" fontId="46" fillId="0" borderId="65" xfId="0" applyFont="1" applyBorder="1" applyAlignment="1" applyProtection="1">
      <alignment horizontal="center" vertical="center"/>
      <protection locked="0"/>
    </xf>
    <xf numFmtId="0" fontId="46" fillId="0" borderId="61" xfId="0" applyFont="1" applyBorder="1" applyAlignment="1" applyProtection="1">
      <alignment horizontal="center" vertical="center" wrapText="1"/>
      <protection locked="0"/>
    </xf>
    <xf numFmtId="0" fontId="46" fillId="0" borderId="64" xfId="0" applyFont="1" applyBorder="1" applyAlignment="1" applyProtection="1">
      <alignment horizontal="center" vertical="center" wrapText="1"/>
      <protection locked="0"/>
    </xf>
    <xf numFmtId="0" fontId="46" fillId="0" borderId="62" xfId="0" applyFont="1" applyBorder="1" applyAlignment="1" applyProtection="1">
      <alignment horizontal="center" vertical="center" wrapText="1"/>
      <protection locked="0"/>
    </xf>
    <xf numFmtId="0" fontId="46" fillId="0" borderId="65" xfId="0" applyFont="1" applyBorder="1" applyAlignment="1" applyProtection="1">
      <alignment horizontal="center" vertical="center" wrapText="1"/>
      <protection locked="0"/>
    </xf>
    <xf numFmtId="0" fontId="46" fillId="0" borderId="4" xfId="0" applyFont="1" applyBorder="1" applyAlignment="1" applyProtection="1">
      <alignment horizontal="center" vertical="center"/>
      <protection locked="0"/>
    </xf>
    <xf numFmtId="0" fontId="46" fillId="0" borderId="8" xfId="0" applyFont="1" applyBorder="1" applyAlignment="1" applyProtection="1">
      <alignment horizontal="center" vertical="center"/>
      <protection locked="0"/>
    </xf>
    <xf numFmtId="0" fontId="46" fillId="0" borderId="4" xfId="0" applyFont="1" applyBorder="1" applyAlignment="1" applyProtection="1">
      <alignment horizontal="center" vertical="center" wrapText="1"/>
      <protection locked="0"/>
    </xf>
    <xf numFmtId="0" fontId="46" fillId="0" borderId="8" xfId="0" applyFont="1" applyBorder="1" applyAlignment="1" applyProtection="1">
      <alignment horizontal="center" vertical="center" wrapText="1"/>
      <protection locked="0"/>
    </xf>
    <xf numFmtId="0" fontId="52" fillId="3" borderId="14" xfId="0" applyFont="1" applyFill="1" applyBorder="1" applyAlignment="1">
      <alignment horizontal="center" vertical="top" wrapText="1"/>
    </xf>
    <xf numFmtId="0" fontId="52" fillId="3" borderId="12" xfId="0" applyFont="1" applyFill="1" applyBorder="1" applyAlignment="1">
      <alignment horizontal="center" vertical="top" wrapText="1"/>
    </xf>
    <xf numFmtId="0" fontId="52" fillId="3" borderId="13" xfId="0" applyFont="1" applyFill="1" applyBorder="1" applyAlignment="1">
      <alignment horizontal="center" vertical="top" wrapText="1"/>
    </xf>
    <xf numFmtId="0" fontId="52" fillId="3" borderId="55" xfId="0" applyFont="1" applyFill="1" applyBorder="1" applyAlignment="1">
      <alignment horizontal="center" vertical="top" wrapText="1"/>
    </xf>
    <xf numFmtId="0" fontId="52" fillId="3" borderId="41" xfId="0" applyFont="1" applyFill="1" applyBorder="1" applyAlignment="1">
      <alignment horizontal="center" vertical="top" wrapText="1"/>
    </xf>
    <xf numFmtId="0" fontId="52" fillId="3" borderId="56" xfId="0" applyFont="1" applyFill="1" applyBorder="1" applyAlignment="1">
      <alignment horizontal="center" vertical="top" wrapText="1"/>
    </xf>
    <xf numFmtId="0" fontId="52" fillId="0" borderId="0" xfId="0" applyFont="1" applyBorder="1" applyAlignment="1" applyProtection="1">
      <alignment horizontal="left" vertical="center" wrapText="1"/>
    </xf>
    <xf numFmtId="0" fontId="52" fillId="0" borderId="10" xfId="0" applyFont="1" applyBorder="1" applyAlignment="1" applyProtection="1">
      <alignment horizontal="left" vertical="center" wrapText="1"/>
    </xf>
    <xf numFmtId="0" fontId="52" fillId="3" borderId="83" xfId="0" applyFont="1" applyFill="1" applyBorder="1" applyAlignment="1">
      <alignment horizontal="center" vertical="center"/>
    </xf>
    <xf numFmtId="0" fontId="52" fillId="3" borderId="41" xfId="0" applyFont="1" applyFill="1" applyBorder="1" applyAlignment="1">
      <alignment horizontal="center" vertical="center"/>
    </xf>
    <xf numFmtId="0" fontId="52" fillId="3" borderId="15" xfId="0" applyFont="1" applyFill="1" applyBorder="1" applyAlignment="1">
      <alignment horizontal="center" vertical="center"/>
    </xf>
    <xf numFmtId="0" fontId="52" fillId="3" borderId="55" xfId="0" applyFont="1" applyFill="1" applyBorder="1" applyAlignment="1">
      <alignment horizontal="center" vertical="center"/>
    </xf>
    <xf numFmtId="0" fontId="52" fillId="3" borderId="82" xfId="0" applyFont="1" applyFill="1" applyBorder="1" applyAlignment="1">
      <alignment horizontal="center" vertical="center"/>
    </xf>
    <xf numFmtId="0" fontId="51" fillId="0" borderId="0" xfId="0" applyFont="1" applyBorder="1" applyAlignment="1">
      <alignment horizontal="center" vertical="center" wrapText="1"/>
    </xf>
    <xf numFmtId="0" fontId="52" fillId="0" borderId="0" xfId="0" applyFont="1" applyBorder="1" applyAlignment="1">
      <alignment horizontal="center" vertical="center" wrapText="1"/>
    </xf>
    <xf numFmtId="0" fontId="52" fillId="0" borderId="17" xfId="0" applyFont="1" applyBorder="1" applyAlignment="1">
      <alignment horizontal="center" vertical="center" wrapText="1"/>
    </xf>
    <xf numFmtId="0" fontId="52" fillId="3" borderId="26" xfId="0" applyFont="1" applyFill="1" applyBorder="1" applyAlignment="1">
      <alignment horizontal="center" vertical="center" wrapText="1"/>
    </xf>
    <xf numFmtId="0" fontId="52" fillId="0" borderId="5" xfId="0" applyFont="1" applyBorder="1" applyAlignment="1">
      <alignment horizontal="center" vertical="top" wrapText="1"/>
    </xf>
    <xf numFmtId="0" fontId="52" fillId="0" borderId="5" xfId="0" applyFont="1" applyBorder="1" applyAlignment="1" applyProtection="1">
      <alignment horizontal="center" vertical="center"/>
    </xf>
    <xf numFmtId="0" fontId="52" fillId="3" borderId="2" xfId="0" applyFont="1" applyFill="1" applyBorder="1" applyAlignment="1">
      <alignment horizontal="center" vertical="center"/>
    </xf>
    <xf numFmtId="0" fontId="52" fillId="3" borderId="3" xfId="0" applyFont="1" applyFill="1" applyBorder="1" applyAlignment="1">
      <alignment horizontal="center" vertical="center"/>
    </xf>
    <xf numFmtId="0" fontId="52" fillId="3" borderId="4" xfId="0" applyFont="1" applyFill="1" applyBorder="1" applyAlignment="1">
      <alignment horizontal="center" vertical="center"/>
    </xf>
    <xf numFmtId="0" fontId="52" fillId="3" borderId="57" xfId="0" applyFont="1" applyFill="1" applyBorder="1" applyAlignment="1">
      <alignment horizontal="center" vertical="center"/>
    </xf>
    <xf numFmtId="0" fontId="52" fillId="3" borderId="58" xfId="0" applyFont="1" applyFill="1" applyBorder="1" applyAlignment="1">
      <alignment horizontal="center" vertical="center"/>
    </xf>
    <xf numFmtId="0" fontId="52" fillId="3" borderId="60" xfId="0" applyFont="1" applyFill="1" applyBorder="1" applyAlignment="1">
      <alignment horizontal="center" vertical="center"/>
    </xf>
    <xf numFmtId="0" fontId="52" fillId="3" borderId="63" xfId="0" applyFont="1" applyFill="1" applyBorder="1" applyAlignment="1">
      <alignment horizontal="center" vertical="center"/>
    </xf>
    <xf numFmtId="0" fontId="52" fillId="3" borderId="59" xfId="0" applyFont="1" applyFill="1" applyBorder="1" applyAlignment="1">
      <alignment horizontal="center" vertical="center"/>
    </xf>
    <xf numFmtId="0" fontId="47" fillId="3" borderId="33" xfId="0" applyFont="1" applyFill="1" applyBorder="1" applyAlignment="1">
      <alignment horizontal="center" vertical="center"/>
    </xf>
    <xf numFmtId="0" fontId="47" fillId="3" borderId="3" xfId="0" applyFont="1" applyFill="1" applyBorder="1" applyAlignment="1">
      <alignment horizontal="center" vertical="center"/>
    </xf>
    <xf numFmtId="0" fontId="47" fillId="3" borderId="4" xfId="0" applyFont="1" applyFill="1" applyBorder="1" applyAlignment="1">
      <alignment horizontal="center" vertical="center"/>
    </xf>
    <xf numFmtId="0" fontId="47" fillId="3" borderId="34" xfId="0" applyFont="1" applyFill="1" applyBorder="1" applyAlignment="1">
      <alignment horizontal="center" vertical="center"/>
    </xf>
    <xf numFmtId="0" fontId="47" fillId="3" borderId="7" xfId="0" applyFont="1" applyFill="1" applyBorder="1" applyAlignment="1">
      <alignment horizontal="center" vertical="center"/>
    </xf>
    <xf numFmtId="0" fontId="47" fillId="3" borderId="8" xfId="0" applyFont="1" applyFill="1" applyBorder="1" applyAlignment="1">
      <alignment horizontal="center" vertical="center"/>
    </xf>
    <xf numFmtId="0" fontId="4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46" fillId="3" borderId="14" xfId="0" applyFont="1" applyFill="1" applyBorder="1" applyAlignment="1">
      <alignment horizontal="center" vertical="center" wrapText="1"/>
    </xf>
    <xf numFmtId="0" fontId="46" fillId="3" borderId="6" xfId="0" applyFont="1" applyFill="1" applyBorder="1" applyAlignment="1">
      <alignment horizontal="center" vertical="center" wrapText="1"/>
    </xf>
    <xf numFmtId="0" fontId="46" fillId="3" borderId="15" xfId="0" applyFont="1" applyFill="1" applyBorder="1" applyAlignment="1">
      <alignment horizontal="center" vertical="center" wrapText="1"/>
    </xf>
    <xf numFmtId="0" fontId="49" fillId="0" borderId="0" xfId="0" applyFont="1" applyBorder="1" applyAlignment="1">
      <alignment horizontal="left" vertical="center" wrapText="1"/>
    </xf>
    <xf numFmtId="0" fontId="47" fillId="0" borderId="0" xfId="0" applyFont="1" applyBorder="1" applyAlignment="1">
      <alignment horizontal="left" vertical="center" wrapText="1"/>
    </xf>
    <xf numFmtId="0" fontId="46" fillId="3" borderId="13" xfId="0" applyFont="1" applyFill="1" applyBorder="1" applyAlignment="1">
      <alignment horizontal="center" vertical="center" wrapText="1"/>
    </xf>
    <xf numFmtId="0" fontId="46" fillId="3" borderId="8" xfId="0" applyFont="1" applyFill="1" applyBorder="1" applyAlignment="1">
      <alignment horizontal="center" vertical="center" wrapText="1"/>
    </xf>
    <xf numFmtId="0" fontId="52" fillId="0" borderId="80" xfId="0" applyFont="1" applyBorder="1" applyAlignment="1" applyProtection="1">
      <alignment horizontal="center" vertical="center" wrapText="1"/>
      <protection locked="0"/>
    </xf>
    <xf numFmtId="0" fontId="52" fillId="0" borderId="78" xfId="0" applyFont="1" applyBorder="1" applyAlignment="1" applyProtection="1">
      <alignment horizontal="center" vertical="center" wrapText="1"/>
      <protection locked="0"/>
    </xf>
    <xf numFmtId="0" fontId="15" fillId="0" borderId="0" xfId="0" applyFont="1" applyAlignment="1">
      <alignment horizontal="left" vertical="center" wrapText="1"/>
    </xf>
    <xf numFmtId="0" fontId="15" fillId="0" borderId="0" xfId="0" applyFont="1" applyAlignment="1">
      <alignment horizontal="left" vertical="center"/>
    </xf>
    <xf numFmtId="0" fontId="52" fillId="3" borderId="66" xfId="0" applyFont="1" applyFill="1" applyBorder="1" applyAlignment="1">
      <alignment horizontal="center" vertical="center"/>
    </xf>
    <xf numFmtId="0" fontId="52" fillId="0" borderId="75" xfId="0" applyFont="1" applyBorder="1" applyAlignment="1" applyProtection="1">
      <alignment horizontal="center" vertical="center" wrapText="1"/>
      <protection locked="0"/>
    </xf>
    <xf numFmtId="0" fontId="52" fillId="0" borderId="0" xfId="0" applyFont="1" applyBorder="1" applyAlignment="1">
      <alignment horizontal="center" vertical="center"/>
    </xf>
    <xf numFmtId="0" fontId="46" fillId="3" borderId="17" xfId="0" applyFont="1" applyFill="1" applyBorder="1" applyAlignment="1">
      <alignment horizontal="center" vertical="center" wrapText="1"/>
    </xf>
    <xf numFmtId="0" fontId="46" fillId="3" borderId="32" xfId="0" applyFont="1" applyFill="1" applyBorder="1" applyAlignment="1">
      <alignment horizontal="center" vertical="center" wrapText="1"/>
    </xf>
    <xf numFmtId="0" fontId="46" fillId="3" borderId="19" xfId="0" applyFont="1" applyFill="1" applyBorder="1" applyAlignment="1">
      <alignment horizontal="center" vertical="center" wrapText="1"/>
    </xf>
    <xf numFmtId="0" fontId="46" fillId="3" borderId="22" xfId="0" applyFont="1" applyFill="1" applyBorder="1" applyAlignment="1">
      <alignment horizontal="center" vertical="center" wrapText="1"/>
    </xf>
    <xf numFmtId="0" fontId="46" fillId="3" borderId="43" xfId="0" applyFont="1" applyFill="1" applyBorder="1" applyAlignment="1">
      <alignment horizontal="center" vertical="center" wrapText="1"/>
    </xf>
    <xf numFmtId="0" fontId="46" fillId="3" borderId="44" xfId="0" applyFont="1" applyFill="1" applyBorder="1" applyAlignment="1">
      <alignment horizontal="center" vertical="center" wrapText="1"/>
    </xf>
    <xf numFmtId="0" fontId="46" fillId="3" borderId="81" xfId="0" applyFont="1" applyFill="1" applyBorder="1" applyAlignment="1">
      <alignment horizontal="center" vertical="center" wrapText="1"/>
    </xf>
    <xf numFmtId="0" fontId="46" fillId="3" borderId="67" xfId="0" applyFont="1" applyFill="1" applyBorder="1" applyAlignment="1">
      <alignment horizontal="center" vertical="center" wrapText="1"/>
    </xf>
    <xf numFmtId="0" fontId="46" fillId="3" borderId="68" xfId="0" applyFont="1" applyFill="1" applyBorder="1" applyAlignment="1">
      <alignment horizontal="center" vertical="center" wrapText="1"/>
    </xf>
    <xf numFmtId="0" fontId="46" fillId="3" borderId="9" xfId="0" applyFont="1" applyFill="1" applyBorder="1" applyAlignment="1">
      <alignment horizontal="center" vertical="center" wrapText="1"/>
    </xf>
    <xf numFmtId="0" fontId="58" fillId="0" borderId="1" xfId="0" applyFont="1" applyBorder="1" applyAlignment="1">
      <alignment horizontal="center" vertical="center" wrapText="1"/>
    </xf>
    <xf numFmtId="0" fontId="58" fillId="0" borderId="26" xfId="0" applyFont="1" applyBorder="1" applyAlignment="1">
      <alignment horizontal="center" vertical="center" wrapText="1"/>
    </xf>
    <xf numFmtId="0" fontId="58" fillId="0" borderId="30" xfId="0" applyFont="1" applyBorder="1" applyAlignment="1">
      <alignment horizontal="center" vertical="center" wrapText="1"/>
    </xf>
    <xf numFmtId="0" fontId="58" fillId="0" borderId="28" xfId="0" applyFont="1" applyBorder="1" applyAlignment="1">
      <alignment horizontal="center" vertical="center" wrapText="1"/>
    </xf>
    <xf numFmtId="0" fontId="50" fillId="0" borderId="3" xfId="0" applyFont="1" applyBorder="1" applyAlignment="1">
      <alignment horizontal="center" wrapText="1"/>
    </xf>
    <xf numFmtId="0" fontId="50" fillId="0" borderId="7" xfId="0" applyFont="1" applyBorder="1" applyAlignment="1">
      <alignment horizontal="center" wrapText="1"/>
    </xf>
    <xf numFmtId="0" fontId="23" fillId="0" borderId="0" xfId="0" applyFont="1" applyAlignment="1">
      <alignment horizontal="left" vertical="center" wrapText="1"/>
    </xf>
    <xf numFmtId="0" fontId="48" fillId="0" borderId="0" xfId="0" applyFont="1" applyAlignment="1">
      <alignment horizontal="left" vertical="center" wrapText="1"/>
    </xf>
    <xf numFmtId="0" fontId="52" fillId="0" borderId="19" xfId="0" applyFont="1" applyBorder="1" applyAlignment="1">
      <alignment horizontal="left" vertical="center"/>
    </xf>
    <xf numFmtId="49" fontId="6" fillId="0" borderId="46" xfId="0" applyNumberFormat="1" applyFont="1" applyBorder="1" applyAlignment="1" applyProtection="1">
      <alignment horizontal="center" vertical="center"/>
      <protection locked="0"/>
    </xf>
    <xf numFmtId="49" fontId="6" fillId="0" borderId="47" xfId="0" applyNumberFormat="1" applyFont="1" applyBorder="1" applyAlignment="1" applyProtection="1">
      <alignment horizontal="center" vertical="center"/>
      <protection locked="0"/>
    </xf>
    <xf numFmtId="49" fontId="6" fillId="0" borderId="48" xfId="0" applyNumberFormat="1" applyFont="1" applyBorder="1" applyAlignment="1" applyProtection="1">
      <alignment horizontal="center" vertical="center"/>
      <protection locked="0"/>
    </xf>
    <xf numFmtId="0" fontId="6" fillId="2" borderId="27" xfId="0" applyFont="1" applyFill="1" applyBorder="1" applyAlignment="1">
      <alignment horizontal="center" vertical="center"/>
    </xf>
    <xf numFmtId="0" fontId="6" fillId="2" borderId="76" xfId="0" applyFont="1" applyFill="1" applyBorder="1" applyAlignment="1">
      <alignment horizontal="center" vertical="center"/>
    </xf>
    <xf numFmtId="0" fontId="14" fillId="0" borderId="2" xfId="0" applyFont="1" applyBorder="1" applyAlignment="1" applyProtection="1">
      <alignment horizontal="center" vertical="center" wrapText="1"/>
      <protection locked="0"/>
    </xf>
    <xf numFmtId="0" fontId="14" fillId="0" borderId="3" xfId="0" applyFont="1" applyBorder="1" applyAlignment="1" applyProtection="1">
      <alignment horizontal="center" vertical="center" wrapText="1"/>
      <protection locked="0"/>
    </xf>
    <xf numFmtId="0" fontId="14" fillId="0" borderId="4" xfId="0" applyFont="1" applyBorder="1" applyAlignment="1" applyProtection="1">
      <alignment horizontal="center" vertical="center" wrapText="1"/>
      <protection locked="0"/>
    </xf>
    <xf numFmtId="0" fontId="14" fillId="0" borderId="6" xfId="0" applyFont="1" applyBorder="1" applyAlignment="1" applyProtection="1">
      <alignment horizontal="center" vertical="center" wrapText="1"/>
      <protection locked="0"/>
    </xf>
    <xf numFmtId="0" fontId="14" fillId="0" borderId="7" xfId="0" applyFont="1" applyBorder="1" applyAlignment="1" applyProtection="1">
      <alignment horizontal="center" vertical="center" wrapText="1"/>
      <protection locked="0"/>
    </xf>
    <xf numFmtId="0" fontId="14" fillId="0" borderId="8" xfId="0" applyFont="1" applyBorder="1" applyAlignment="1" applyProtection="1">
      <alignment horizontal="center" vertical="center" wrapText="1"/>
      <protection locked="0"/>
    </xf>
    <xf numFmtId="0" fontId="13" fillId="0" borderId="2" xfId="0" applyFont="1" applyBorder="1" applyAlignment="1" applyProtection="1">
      <alignment horizontal="center" vertical="center" wrapText="1"/>
      <protection locked="0"/>
    </xf>
    <xf numFmtId="0" fontId="13" fillId="0" borderId="3" xfId="0" applyFont="1" applyBorder="1" applyAlignment="1" applyProtection="1">
      <alignment horizontal="center" vertical="center" wrapText="1"/>
      <protection locked="0"/>
    </xf>
    <xf numFmtId="0" fontId="13" fillId="0" borderId="4" xfId="0" applyFont="1" applyBorder="1" applyAlignment="1" applyProtection="1">
      <alignment horizontal="center" vertical="center" wrapText="1"/>
      <protection locked="0"/>
    </xf>
    <xf numFmtId="0" fontId="13" fillId="0" borderId="6" xfId="0" applyFont="1" applyBorder="1" applyAlignment="1" applyProtection="1">
      <alignment horizontal="center" vertical="center" wrapText="1"/>
      <protection locked="0"/>
    </xf>
    <xf numFmtId="0" fontId="13" fillId="0" borderId="7" xfId="0" applyFont="1" applyBorder="1" applyAlignment="1" applyProtection="1">
      <alignment horizontal="center" vertical="center" wrapText="1"/>
      <protection locked="0"/>
    </xf>
    <xf numFmtId="0" fontId="13" fillId="0" borderId="8" xfId="0" applyFont="1" applyBorder="1" applyAlignment="1" applyProtection="1">
      <alignment horizontal="center" vertical="center" wrapText="1"/>
      <protection locked="0"/>
    </xf>
    <xf numFmtId="0" fontId="7" fillId="0" borderId="2" xfId="0" applyFont="1" applyBorder="1" applyAlignment="1" applyProtection="1">
      <alignment horizontal="center" vertical="center" wrapText="1"/>
      <protection locked="0"/>
    </xf>
    <xf numFmtId="0" fontId="7" fillId="0" borderId="3" xfId="0" applyFont="1" applyBorder="1" applyAlignment="1" applyProtection="1">
      <alignment horizontal="center" vertical="center" wrapText="1"/>
      <protection locked="0"/>
    </xf>
    <xf numFmtId="0" fontId="7" fillId="0" borderId="64" xfId="0" applyFont="1" applyBorder="1" applyAlignment="1" applyProtection="1">
      <alignment horizontal="center" vertical="center" wrapText="1"/>
      <protection locked="0"/>
    </xf>
    <xf numFmtId="0" fontId="7" fillId="0" borderId="6" xfId="0" applyFont="1" applyBorder="1" applyAlignment="1" applyProtection="1">
      <alignment horizontal="center" vertical="center" wrapText="1"/>
      <protection locked="0"/>
    </xf>
    <xf numFmtId="0" fontId="7" fillId="0" borderId="7" xfId="0" applyFont="1" applyBorder="1" applyAlignment="1" applyProtection="1">
      <alignment horizontal="center" vertical="center" wrapText="1"/>
      <protection locked="0"/>
    </xf>
    <xf numFmtId="0" fontId="7" fillId="0" borderId="65" xfId="0" applyFont="1" applyBorder="1" applyAlignment="1" applyProtection="1">
      <alignment horizontal="center" vertical="center" wrapText="1"/>
      <protection locked="0"/>
    </xf>
    <xf numFmtId="0" fontId="21" fillId="0" borderId="61" xfId="0" applyFont="1" applyBorder="1" applyAlignment="1" applyProtection="1">
      <alignment horizontal="center" vertical="center" wrapText="1"/>
      <protection locked="0"/>
    </xf>
    <xf numFmtId="0" fontId="21" fillId="0" borderId="3" xfId="0" applyFont="1" applyBorder="1" applyAlignment="1" applyProtection="1">
      <alignment horizontal="center" vertical="center" wrapText="1"/>
      <protection locked="0"/>
    </xf>
    <xf numFmtId="0" fontId="21" fillId="0" borderId="64" xfId="0" applyFont="1" applyBorder="1" applyAlignment="1" applyProtection="1">
      <alignment horizontal="center" vertical="center" wrapText="1"/>
      <protection locked="0"/>
    </xf>
    <xf numFmtId="0" fontId="21" fillId="0" borderId="62" xfId="0" applyFont="1" applyBorder="1" applyAlignment="1" applyProtection="1">
      <alignment horizontal="center" vertical="center" wrapText="1"/>
      <protection locked="0"/>
    </xf>
    <xf numFmtId="0" fontId="21" fillId="0" borderId="7" xfId="0" applyFont="1" applyBorder="1" applyAlignment="1" applyProtection="1">
      <alignment horizontal="center" vertical="center" wrapText="1"/>
      <protection locked="0"/>
    </xf>
    <xf numFmtId="0" fontId="21" fillId="0" borderId="65" xfId="0" applyFont="1" applyBorder="1" applyAlignment="1" applyProtection="1">
      <alignment horizontal="center" vertical="center" wrapText="1"/>
      <protection locked="0"/>
    </xf>
    <xf numFmtId="0" fontId="4" fillId="0" borderId="61" xfId="0" applyFont="1" applyBorder="1" applyAlignment="1" applyProtection="1">
      <alignment horizontal="center" vertical="center" wrapText="1"/>
      <protection locked="0"/>
    </xf>
    <xf numFmtId="0" fontId="4" fillId="0" borderId="3" xfId="0" applyFont="1" applyBorder="1" applyAlignment="1" applyProtection="1">
      <alignment horizontal="center" vertical="center" wrapText="1"/>
      <protection locked="0"/>
    </xf>
    <xf numFmtId="0" fontId="4" fillId="0" borderId="4" xfId="0" applyFont="1" applyBorder="1" applyAlignment="1" applyProtection="1">
      <alignment horizontal="center" vertical="center" wrapText="1"/>
      <protection locked="0"/>
    </xf>
    <xf numFmtId="0" fontId="4" fillId="0" borderId="62" xfId="0" applyFont="1" applyBorder="1" applyAlignment="1" applyProtection="1">
      <alignment horizontal="center" vertical="center" wrapText="1"/>
      <protection locked="0"/>
    </xf>
    <xf numFmtId="0" fontId="4" fillId="0" borderId="7" xfId="0" applyFont="1" applyBorder="1" applyAlignment="1" applyProtection="1">
      <alignment horizontal="center" vertical="center" wrapText="1"/>
      <protection locked="0"/>
    </xf>
    <xf numFmtId="0" fontId="4" fillId="0" borderId="8" xfId="0" applyFont="1" applyBorder="1" applyAlignment="1" applyProtection="1">
      <alignment horizontal="center" vertical="center" wrapText="1"/>
      <protection locked="0"/>
    </xf>
    <xf numFmtId="0" fontId="7" fillId="0" borderId="2" xfId="0" applyFont="1" applyBorder="1" applyAlignment="1" applyProtection="1">
      <alignment horizontal="center" vertical="center"/>
      <protection locked="0"/>
    </xf>
    <xf numFmtId="0" fontId="7" fillId="0" borderId="3" xfId="0" applyFont="1" applyBorder="1" applyAlignment="1" applyProtection="1">
      <alignment horizontal="center" vertical="center"/>
      <protection locked="0"/>
    </xf>
    <xf numFmtId="0" fontId="7" fillId="0" borderId="4" xfId="0" applyFont="1" applyBorder="1" applyAlignment="1" applyProtection="1">
      <alignment horizontal="center" vertical="center"/>
      <protection locked="0"/>
    </xf>
    <xf numFmtId="0" fontId="7" fillId="0" borderId="6" xfId="0" applyFont="1" applyBorder="1" applyAlignment="1" applyProtection="1">
      <alignment horizontal="center" vertical="center"/>
      <protection locked="0"/>
    </xf>
    <xf numFmtId="0" fontId="7" fillId="0" borderId="7" xfId="0" applyFont="1" applyBorder="1" applyAlignment="1" applyProtection="1">
      <alignment horizontal="center" vertical="center"/>
      <protection locked="0"/>
    </xf>
    <xf numFmtId="0" fontId="7" fillId="0" borderId="8" xfId="0" applyFont="1" applyBorder="1" applyAlignment="1" applyProtection="1">
      <alignment horizontal="center" vertical="center"/>
      <protection locked="0"/>
    </xf>
    <xf numFmtId="0" fontId="7" fillId="0" borderId="31" xfId="0" applyFont="1" applyBorder="1" applyAlignment="1" applyProtection="1">
      <alignment horizontal="center" vertical="center"/>
      <protection locked="0"/>
    </xf>
    <xf numFmtId="0" fontId="7" fillId="0" borderId="29" xfId="0" applyFont="1" applyBorder="1" applyAlignment="1" applyProtection="1">
      <alignment horizontal="center" vertical="center"/>
      <protection locked="0"/>
    </xf>
    <xf numFmtId="0" fontId="18" fillId="0" borderId="2" xfId="0" applyFont="1" applyBorder="1" applyAlignment="1" applyProtection="1">
      <alignment horizontal="center" vertical="center"/>
      <protection locked="0"/>
    </xf>
    <xf numFmtId="0" fontId="14" fillId="0" borderId="61" xfId="0" applyFont="1" applyBorder="1" applyAlignment="1" applyProtection="1">
      <alignment horizontal="center" vertical="center" wrapText="1"/>
      <protection locked="0"/>
    </xf>
    <xf numFmtId="0" fontId="14" fillId="0" borderId="2" xfId="0" applyFont="1" applyFill="1" applyBorder="1" applyAlignment="1" applyProtection="1">
      <alignment horizontal="center" vertical="center" wrapText="1"/>
      <protection locked="0"/>
    </xf>
    <xf numFmtId="0" fontId="14" fillId="0" borderId="3" xfId="0" applyFont="1" applyFill="1" applyBorder="1" applyAlignment="1" applyProtection="1">
      <alignment horizontal="center" vertical="center" wrapText="1"/>
      <protection locked="0"/>
    </xf>
    <xf numFmtId="0" fontId="14" fillId="0" borderId="4" xfId="0" applyFont="1" applyFill="1" applyBorder="1" applyAlignment="1" applyProtection="1">
      <alignment horizontal="center" vertical="center" wrapText="1"/>
      <protection locked="0"/>
    </xf>
    <xf numFmtId="0" fontId="14" fillId="0" borderId="6" xfId="0" applyFont="1" applyFill="1" applyBorder="1" applyAlignment="1" applyProtection="1">
      <alignment horizontal="center" vertical="center" wrapText="1"/>
      <protection locked="0"/>
    </xf>
    <xf numFmtId="0" fontId="14" fillId="0" borderId="7" xfId="0" applyFont="1" applyFill="1" applyBorder="1" applyAlignment="1" applyProtection="1">
      <alignment horizontal="center" vertical="center" wrapText="1"/>
      <protection locked="0"/>
    </xf>
    <xf numFmtId="0" fontId="14" fillId="0" borderId="8" xfId="0" applyFont="1" applyFill="1" applyBorder="1" applyAlignment="1" applyProtection="1">
      <alignment horizontal="center" vertical="center" wrapText="1"/>
      <protection locked="0"/>
    </xf>
    <xf numFmtId="0" fontId="18" fillId="0" borderId="2" xfId="0" applyFont="1" applyBorder="1" applyAlignment="1" applyProtection="1">
      <alignment horizontal="center" vertical="center" wrapText="1"/>
      <protection locked="0"/>
    </xf>
    <xf numFmtId="0" fontId="18" fillId="0" borderId="3" xfId="0" applyFont="1" applyBorder="1" applyAlignment="1" applyProtection="1">
      <alignment horizontal="center" vertical="center" wrapText="1"/>
      <protection locked="0"/>
    </xf>
    <xf numFmtId="0" fontId="18" fillId="0" borderId="64" xfId="0" applyFont="1" applyBorder="1" applyAlignment="1" applyProtection="1">
      <alignment horizontal="center" vertical="center" wrapText="1"/>
      <protection locked="0"/>
    </xf>
    <xf numFmtId="0" fontId="18" fillId="0" borderId="6" xfId="0" applyFont="1" applyBorder="1" applyAlignment="1" applyProtection="1">
      <alignment horizontal="center" vertical="center" wrapText="1"/>
      <protection locked="0"/>
    </xf>
    <xf numFmtId="0" fontId="18" fillId="0" borderId="7" xfId="0" applyFont="1" applyBorder="1" applyAlignment="1" applyProtection="1">
      <alignment horizontal="center" vertical="center" wrapText="1"/>
      <protection locked="0"/>
    </xf>
    <xf numFmtId="0" fontId="18" fillId="0" borderId="65" xfId="0" applyFont="1" applyBorder="1" applyAlignment="1" applyProtection="1">
      <alignment horizontal="center" vertical="center" wrapText="1"/>
      <protection locked="0"/>
    </xf>
    <xf numFmtId="0" fontId="14" fillId="0" borderId="62" xfId="0" applyFont="1" applyBorder="1" applyAlignment="1" applyProtection="1">
      <alignment horizontal="center" vertical="center" wrapText="1"/>
      <protection locked="0"/>
    </xf>
    <xf numFmtId="0" fontId="7" fillId="0" borderId="61" xfId="0" applyFont="1" applyBorder="1" applyAlignment="1" applyProtection="1">
      <alignment horizontal="center" vertical="center" wrapText="1"/>
      <protection locked="0"/>
    </xf>
    <xf numFmtId="0" fontId="7" fillId="0" borderId="62" xfId="0" applyFont="1" applyBorder="1" applyAlignment="1" applyProtection="1">
      <alignment horizontal="center" vertical="center" wrapText="1"/>
      <protection locked="0"/>
    </xf>
    <xf numFmtId="0" fontId="7" fillId="0" borderId="4" xfId="0" applyFont="1" applyBorder="1" applyAlignment="1" applyProtection="1">
      <alignment horizontal="center" vertical="center" wrapText="1"/>
      <protection locked="0"/>
    </xf>
    <xf numFmtId="0" fontId="7" fillId="0" borderId="8" xfId="0" applyFont="1" applyBorder="1" applyAlignment="1" applyProtection="1">
      <alignment horizontal="center" vertical="center" wrapText="1"/>
      <protection locked="0"/>
    </xf>
    <xf numFmtId="0" fontId="6" fillId="3" borderId="85" xfId="0" applyFont="1" applyFill="1" applyBorder="1" applyAlignment="1">
      <alignment horizontal="center" vertical="center"/>
    </xf>
    <xf numFmtId="0" fontId="6" fillId="3" borderId="86" xfId="0" applyFont="1" applyFill="1" applyBorder="1" applyAlignment="1">
      <alignment horizontal="center" vertical="center"/>
    </xf>
    <xf numFmtId="0" fontId="21" fillId="0" borderId="2" xfId="0" applyFont="1" applyBorder="1" applyAlignment="1" applyProtection="1">
      <alignment horizontal="center" vertical="center" wrapText="1"/>
      <protection locked="0"/>
    </xf>
    <xf numFmtId="0" fontId="21" fillId="0" borderId="4" xfId="0" applyFont="1" applyBorder="1" applyAlignment="1" applyProtection="1">
      <alignment horizontal="center" vertical="center" wrapText="1"/>
      <protection locked="0"/>
    </xf>
    <xf numFmtId="0" fontId="21" fillId="0" borderId="6" xfId="0" applyFont="1" applyBorder="1" applyAlignment="1" applyProtection="1">
      <alignment horizontal="center" vertical="center" wrapText="1"/>
      <protection locked="0"/>
    </xf>
    <xf numFmtId="0" fontId="21" fillId="0" borderId="8" xfId="0" applyFont="1" applyBorder="1" applyAlignment="1" applyProtection="1">
      <alignment horizontal="center" vertical="center" wrapText="1"/>
      <protection locked="0"/>
    </xf>
    <xf numFmtId="0" fontId="13" fillId="0" borderId="0" xfId="0" applyFont="1" applyBorder="1" applyAlignment="1" applyProtection="1">
      <alignment horizontal="center" vertical="center"/>
      <protection locked="0"/>
    </xf>
    <xf numFmtId="0" fontId="6" fillId="0" borderId="0" xfId="0" applyFont="1" applyBorder="1" applyAlignment="1" applyProtection="1">
      <alignment horizontal="center" vertical="center"/>
      <protection locked="0"/>
    </xf>
    <xf numFmtId="0" fontId="11" fillId="0" borderId="0" xfId="0" applyFont="1" applyAlignment="1" applyProtection="1">
      <alignment horizontal="left" vertical="top"/>
    </xf>
    <xf numFmtId="0" fontId="25" fillId="0" borderId="0" xfId="0" applyFont="1" applyAlignment="1" applyProtection="1">
      <alignment horizontal="center" vertical="center"/>
    </xf>
    <xf numFmtId="0" fontId="13" fillId="0" borderId="0" xfId="0" applyFont="1" applyAlignment="1" applyProtection="1">
      <alignment horizontal="left" vertical="center" wrapText="1"/>
    </xf>
    <xf numFmtId="0" fontId="22" fillId="0" borderId="0" xfId="0" applyFont="1" applyAlignment="1" applyProtection="1">
      <alignment horizontal="left" vertical="center" wrapText="1"/>
    </xf>
    <xf numFmtId="0" fontId="3" fillId="0" borderId="7" xfId="0" applyFont="1" applyBorder="1" applyAlignment="1" applyProtection="1">
      <alignment horizontal="center" vertical="center"/>
      <protection locked="0"/>
    </xf>
    <xf numFmtId="0" fontId="14" fillId="0" borderId="2" xfId="0" applyFont="1" applyBorder="1" applyAlignment="1">
      <alignment horizontal="center" vertical="center" wrapText="1"/>
    </xf>
    <xf numFmtId="0" fontId="21" fillId="0" borderId="3" xfId="0" applyFont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21" fillId="0" borderId="6" xfId="0" applyFont="1" applyBorder="1" applyAlignment="1">
      <alignment horizontal="center" vertical="center" wrapText="1"/>
    </xf>
    <xf numFmtId="0" fontId="21" fillId="0" borderId="7" xfId="0" applyFont="1" applyBorder="1" applyAlignment="1">
      <alignment horizontal="center" vertical="center" wrapText="1"/>
    </xf>
    <xf numFmtId="0" fontId="21" fillId="0" borderId="8" xfId="0" applyFont="1" applyBorder="1" applyAlignment="1">
      <alignment horizontal="center" vertical="center" wrapText="1"/>
    </xf>
    <xf numFmtId="0" fontId="6" fillId="0" borderId="3" xfId="0" applyFont="1" applyBorder="1" applyAlignment="1" applyProtection="1">
      <alignment horizontal="center" vertical="center" wrapText="1"/>
      <protection locked="0"/>
    </xf>
    <xf numFmtId="0" fontId="6" fillId="0" borderId="4" xfId="0" applyFont="1" applyBorder="1" applyAlignment="1" applyProtection="1">
      <alignment horizontal="center" vertical="center" wrapText="1"/>
      <protection locked="0"/>
    </xf>
    <xf numFmtId="0" fontId="6" fillId="0" borderId="6" xfId="0" applyFont="1" applyBorder="1" applyAlignment="1" applyProtection="1">
      <alignment horizontal="center" vertical="center" wrapText="1"/>
      <protection locked="0"/>
    </xf>
    <xf numFmtId="0" fontId="6" fillId="0" borderId="7" xfId="0" applyFont="1" applyBorder="1" applyAlignment="1" applyProtection="1">
      <alignment horizontal="center" vertical="center" wrapText="1"/>
      <protection locked="0"/>
    </xf>
    <xf numFmtId="0" fontId="6" fillId="0" borderId="8" xfId="0" applyFont="1" applyBorder="1" applyAlignment="1" applyProtection="1">
      <alignment horizontal="center" vertical="center" wrapText="1"/>
      <protection locked="0"/>
    </xf>
    <xf numFmtId="0" fontId="18" fillId="0" borderId="61" xfId="0" applyFont="1" applyBorder="1" applyAlignment="1" applyProtection="1">
      <alignment horizontal="center" vertical="center" wrapText="1"/>
      <protection locked="0"/>
    </xf>
    <xf numFmtId="0" fontId="41" fillId="0" borderId="2" xfId="0" applyFont="1" applyBorder="1" applyAlignment="1" applyProtection="1">
      <alignment horizontal="center" vertical="center"/>
      <protection locked="0"/>
    </xf>
    <xf numFmtId="0" fontId="41" fillId="0" borderId="3" xfId="0" applyFont="1" applyBorder="1" applyAlignment="1" applyProtection="1">
      <alignment horizontal="center" vertical="center"/>
      <protection locked="0"/>
    </xf>
    <xf numFmtId="0" fontId="41" fillId="0" borderId="4" xfId="0" applyFont="1" applyBorder="1" applyAlignment="1" applyProtection="1">
      <alignment horizontal="center" vertical="center"/>
      <protection locked="0"/>
    </xf>
    <xf numFmtId="0" fontId="41" fillId="0" borderId="6" xfId="0" applyFont="1" applyBorder="1" applyAlignment="1" applyProtection="1">
      <alignment horizontal="center" vertical="center"/>
      <protection locked="0"/>
    </xf>
    <xf numFmtId="0" fontId="41" fillId="0" borderId="7" xfId="0" applyFont="1" applyBorder="1" applyAlignment="1" applyProtection="1">
      <alignment horizontal="center" vertical="center"/>
      <protection locked="0"/>
    </xf>
    <xf numFmtId="0" fontId="41" fillId="0" borderId="8" xfId="0" applyFont="1" applyBorder="1" applyAlignment="1" applyProtection="1">
      <alignment horizontal="center" vertical="center"/>
      <protection locked="0"/>
    </xf>
    <xf numFmtId="0" fontId="7" fillId="0" borderId="2" xfId="0" applyFont="1" applyFill="1" applyBorder="1" applyAlignment="1" applyProtection="1">
      <alignment horizontal="center" vertical="center"/>
      <protection locked="0"/>
    </xf>
    <xf numFmtId="0" fontId="7" fillId="0" borderId="3" xfId="0" applyFont="1" applyFill="1" applyBorder="1" applyAlignment="1" applyProtection="1">
      <alignment horizontal="center" vertical="center"/>
      <protection locked="0"/>
    </xf>
    <xf numFmtId="0" fontId="7" fillId="0" borderId="4" xfId="0" applyFont="1" applyFill="1" applyBorder="1" applyAlignment="1" applyProtection="1">
      <alignment horizontal="center" vertical="center"/>
      <protection locked="0"/>
    </xf>
    <xf numFmtId="0" fontId="7" fillId="0" borderId="6" xfId="0" applyFont="1" applyFill="1" applyBorder="1" applyAlignment="1" applyProtection="1">
      <alignment horizontal="center" vertical="center"/>
      <protection locked="0"/>
    </xf>
    <xf numFmtId="0" fontId="7" fillId="0" borderId="7" xfId="0" applyFont="1" applyFill="1" applyBorder="1" applyAlignment="1" applyProtection="1">
      <alignment horizontal="center" vertical="center"/>
      <protection locked="0"/>
    </xf>
    <xf numFmtId="0" fontId="7" fillId="0" borderId="8" xfId="0" applyFont="1" applyFill="1" applyBorder="1" applyAlignment="1" applyProtection="1">
      <alignment horizontal="center" vertical="center"/>
      <protection locked="0"/>
    </xf>
    <xf numFmtId="0" fontId="6" fillId="0" borderId="2" xfId="0" applyFont="1" applyBorder="1" applyAlignment="1" applyProtection="1">
      <alignment horizontal="center" vertical="center" wrapText="1"/>
      <protection locked="0"/>
    </xf>
    <xf numFmtId="0" fontId="14" fillId="0" borderId="3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0" fontId="46" fillId="3" borderId="5" xfId="0" applyFont="1" applyFill="1" applyBorder="1" applyAlignment="1">
      <alignment horizontal="center" vertical="center" wrapText="1"/>
    </xf>
    <xf numFmtId="0" fontId="46" fillId="3" borderId="10" xfId="0" applyFont="1" applyFill="1" applyBorder="1" applyAlignment="1">
      <alignment horizontal="center" vertical="center" wrapText="1"/>
    </xf>
    <xf numFmtId="0" fontId="12" fillId="0" borderId="19" xfId="0" applyFont="1" applyBorder="1" applyAlignment="1">
      <alignment horizontal="left" vertical="center"/>
    </xf>
    <xf numFmtId="0" fontId="24" fillId="0" borderId="19" xfId="0" applyFont="1" applyBorder="1" applyAlignment="1">
      <alignment horizontal="left" vertical="center"/>
    </xf>
    <xf numFmtId="0" fontId="46" fillId="0" borderId="5" xfId="0" applyFont="1" applyBorder="1" applyAlignment="1" applyProtection="1">
      <alignment horizontal="center" vertical="center" wrapText="1"/>
      <protection locked="0"/>
    </xf>
    <xf numFmtId="0" fontId="46" fillId="0" borderId="0" xfId="0" applyFont="1" applyBorder="1" applyAlignment="1" applyProtection="1">
      <alignment horizontal="center" vertical="center" wrapText="1"/>
      <protection locked="0"/>
    </xf>
    <xf numFmtId="0" fontId="46" fillId="0" borderId="10" xfId="0" applyFont="1" applyBorder="1" applyAlignment="1" applyProtection="1">
      <alignment horizontal="center" vertical="center" wrapText="1"/>
      <protection locked="0"/>
    </xf>
    <xf numFmtId="0" fontId="46" fillId="0" borderId="14" xfId="0" applyFont="1" applyBorder="1" applyAlignment="1" applyProtection="1">
      <alignment horizontal="center" vertical="center" wrapText="1"/>
      <protection locked="0"/>
    </xf>
    <xf numFmtId="0" fontId="46" fillId="0" borderId="12" xfId="0" applyFont="1" applyBorder="1" applyAlignment="1" applyProtection="1">
      <alignment horizontal="center" vertical="center" wrapText="1"/>
      <protection locked="0"/>
    </xf>
    <xf numFmtId="0" fontId="46" fillId="0" borderId="13" xfId="0" applyFont="1" applyBorder="1" applyAlignment="1" applyProtection="1">
      <alignment horizontal="center" vertical="center" wrapText="1"/>
      <protection locked="0"/>
    </xf>
    <xf numFmtId="0" fontId="46" fillId="0" borderId="0" xfId="0" applyFont="1" applyBorder="1" applyAlignment="1" applyProtection="1">
      <alignment horizontal="center" vertical="center" shrinkToFit="1"/>
      <protection locked="0"/>
    </xf>
    <xf numFmtId="0" fontId="46" fillId="3" borderId="11" xfId="0" applyFont="1" applyFill="1" applyBorder="1" applyAlignment="1">
      <alignment horizontal="center" vertical="center"/>
    </xf>
    <xf numFmtId="0" fontId="46" fillId="3" borderId="16" xfId="0" applyFont="1" applyFill="1" applyBorder="1" applyAlignment="1">
      <alignment horizontal="center" vertical="center"/>
    </xf>
    <xf numFmtId="0" fontId="46" fillId="3" borderId="76" xfId="0" applyFont="1" applyFill="1" applyBorder="1" applyAlignment="1">
      <alignment horizontal="center" vertical="center"/>
    </xf>
    <xf numFmtId="0" fontId="46" fillId="3" borderId="2" xfId="0" applyFont="1" applyFill="1" applyBorder="1" applyAlignment="1">
      <alignment horizontal="center" vertical="center" wrapText="1"/>
    </xf>
    <xf numFmtId="0" fontId="46" fillId="3" borderId="3" xfId="0" applyFont="1" applyFill="1" applyBorder="1" applyAlignment="1">
      <alignment horizontal="center" vertical="center" wrapText="1"/>
    </xf>
    <xf numFmtId="0" fontId="46" fillId="3" borderId="4" xfId="0" applyFont="1" applyFill="1" applyBorder="1" applyAlignment="1">
      <alignment horizontal="center" vertical="center" wrapText="1"/>
    </xf>
    <xf numFmtId="0" fontId="46" fillId="3" borderId="1" xfId="0" applyFont="1" applyFill="1" applyBorder="1" applyAlignment="1">
      <alignment horizontal="center" vertical="center" wrapText="1"/>
    </xf>
    <xf numFmtId="0" fontId="21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21" fillId="3" borderId="5" xfId="0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14" fillId="3" borderId="3" xfId="0" applyFont="1" applyFill="1" applyBorder="1" applyAlignment="1">
      <alignment horizontal="center" vertical="center" wrapText="1"/>
    </xf>
    <xf numFmtId="0" fontId="21" fillId="3" borderId="3" xfId="0" applyFont="1" applyFill="1" applyBorder="1" applyAlignment="1">
      <alignment horizontal="center" vertical="center" wrapText="1"/>
    </xf>
    <xf numFmtId="0" fontId="21" fillId="3" borderId="4" xfId="0" applyFont="1" applyFill="1" applyBorder="1" applyAlignment="1">
      <alignment horizontal="center" vertical="center" wrapText="1"/>
    </xf>
    <xf numFmtId="0" fontId="21" fillId="3" borderId="7" xfId="0" applyFont="1" applyFill="1" applyBorder="1" applyAlignment="1">
      <alignment horizontal="center" vertical="center" wrapText="1"/>
    </xf>
    <xf numFmtId="0" fontId="21" fillId="3" borderId="8" xfId="0" applyFont="1" applyFill="1" applyBorder="1" applyAlignment="1">
      <alignment horizontal="center" vertical="center" wrapText="1"/>
    </xf>
    <xf numFmtId="0" fontId="14" fillId="3" borderId="2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52" fillId="3" borderId="61" xfId="0" applyFont="1" applyFill="1" applyBorder="1" applyAlignment="1" applyProtection="1">
      <alignment horizontal="center" vertical="center" wrapText="1"/>
    </xf>
    <xf numFmtId="0" fontId="52" fillId="3" borderId="3" xfId="0" applyFont="1" applyFill="1" applyBorder="1" applyAlignment="1" applyProtection="1">
      <alignment horizontal="center" vertical="center" wrapText="1"/>
    </xf>
    <xf numFmtId="0" fontId="52" fillId="3" borderId="31" xfId="0" applyFont="1" applyFill="1" applyBorder="1" applyAlignment="1" applyProtection="1">
      <alignment horizontal="center" vertical="center" wrapText="1"/>
    </xf>
    <xf numFmtId="0" fontId="52" fillId="3" borderId="40" xfId="0" applyFont="1" applyFill="1" applyBorder="1" applyAlignment="1" applyProtection="1">
      <alignment horizontal="center" vertical="center" wrapText="1"/>
    </xf>
    <xf numFmtId="0" fontId="52" fillId="3" borderId="41" xfId="0" applyFont="1" applyFill="1" applyBorder="1" applyAlignment="1" applyProtection="1">
      <alignment horizontal="center" vertical="center" wrapText="1"/>
    </xf>
    <xf numFmtId="0" fontId="52" fillId="3" borderId="82" xfId="0" applyFont="1" applyFill="1" applyBorder="1" applyAlignment="1" applyProtection="1">
      <alignment horizontal="center" vertical="center" wrapText="1"/>
    </xf>
    <xf numFmtId="0" fontId="46" fillId="0" borderId="21" xfId="0" applyFont="1" applyBorder="1" applyAlignment="1" applyProtection="1">
      <alignment horizontal="center" vertical="center" wrapText="1"/>
    </xf>
    <xf numFmtId="0" fontId="46" fillId="0" borderId="19" xfId="0" applyFont="1" applyBorder="1" applyAlignment="1" applyProtection="1">
      <alignment horizontal="center" vertical="center" wrapText="1"/>
    </xf>
    <xf numFmtId="0" fontId="46" fillId="0" borderId="71" xfId="0" applyFont="1" applyBorder="1" applyAlignment="1" applyProtection="1">
      <alignment horizontal="center" vertical="center" wrapText="1"/>
      <protection locked="0"/>
    </xf>
    <xf numFmtId="0" fontId="46" fillId="0" borderId="22" xfId="0" applyFont="1" applyBorder="1" applyAlignment="1" applyProtection="1">
      <alignment horizontal="center" vertical="center" wrapText="1"/>
      <protection locked="0"/>
    </xf>
    <xf numFmtId="0" fontId="14" fillId="3" borderId="64" xfId="0" applyFont="1" applyFill="1" applyBorder="1" applyAlignment="1">
      <alignment horizontal="center" vertical="center" wrapText="1"/>
    </xf>
    <xf numFmtId="0" fontId="14" fillId="3" borderId="6" xfId="0" applyFont="1" applyFill="1" applyBorder="1" applyAlignment="1">
      <alignment horizontal="center" vertical="center" wrapText="1"/>
    </xf>
    <xf numFmtId="0" fontId="14" fillId="3" borderId="7" xfId="0" applyFont="1" applyFill="1" applyBorder="1" applyAlignment="1">
      <alignment horizontal="center" vertical="center" wrapText="1"/>
    </xf>
    <xf numFmtId="0" fontId="14" fillId="3" borderId="65" xfId="0" applyFont="1" applyFill="1" applyBorder="1" applyAlignment="1">
      <alignment horizontal="center" vertical="center" wrapText="1"/>
    </xf>
    <xf numFmtId="0" fontId="14" fillId="3" borderId="61" xfId="0" applyFont="1" applyFill="1" applyBorder="1" applyAlignment="1">
      <alignment horizontal="center" vertical="center" wrapText="1"/>
    </xf>
    <xf numFmtId="0" fontId="21" fillId="3" borderId="3" xfId="0" applyFont="1" applyFill="1" applyBorder="1" applyAlignment="1">
      <alignment horizontal="center" vertical="center"/>
    </xf>
    <xf numFmtId="0" fontId="21" fillId="3" borderId="64" xfId="0" applyFont="1" applyFill="1" applyBorder="1" applyAlignment="1">
      <alignment horizontal="center" vertical="center"/>
    </xf>
    <xf numFmtId="0" fontId="21" fillId="3" borderId="62" xfId="0" applyFont="1" applyFill="1" applyBorder="1" applyAlignment="1">
      <alignment horizontal="center" vertical="center"/>
    </xf>
    <xf numFmtId="0" fontId="21" fillId="3" borderId="7" xfId="0" applyFont="1" applyFill="1" applyBorder="1" applyAlignment="1">
      <alignment horizontal="center" vertical="center"/>
    </xf>
    <xf numFmtId="0" fontId="21" fillId="3" borderId="65" xfId="0" applyFont="1" applyFill="1" applyBorder="1" applyAlignment="1">
      <alignment horizontal="center" vertical="center"/>
    </xf>
    <xf numFmtId="0" fontId="46" fillId="3" borderId="18" xfId="0" applyFont="1" applyFill="1" applyBorder="1" applyAlignment="1">
      <alignment horizontal="center" vertical="center"/>
    </xf>
    <xf numFmtId="0" fontId="46" fillId="3" borderId="30" xfId="0" applyFont="1" applyFill="1" applyBorder="1" applyAlignment="1">
      <alignment horizontal="center" vertical="center" wrapText="1"/>
    </xf>
    <xf numFmtId="0" fontId="46" fillId="3" borderId="20" xfId="0" applyFont="1" applyFill="1" applyBorder="1" applyAlignment="1">
      <alignment horizontal="center" vertical="center" wrapText="1"/>
    </xf>
    <xf numFmtId="0" fontId="46" fillId="0" borderId="21" xfId="0" applyFont="1" applyBorder="1" applyAlignment="1" applyProtection="1">
      <alignment horizontal="center" vertical="center" wrapText="1"/>
      <protection locked="0"/>
    </xf>
    <xf numFmtId="0" fontId="2" fillId="0" borderId="0" xfId="0" applyFont="1" applyAlignment="1">
      <alignment horizontal="left" vertical="center" wrapText="1"/>
    </xf>
    <xf numFmtId="0" fontId="13" fillId="0" borderId="46" xfId="0" applyFont="1" applyBorder="1" applyAlignment="1" applyProtection="1">
      <alignment horizontal="center" vertical="center"/>
      <protection locked="0"/>
    </xf>
    <xf numFmtId="0" fontId="6" fillId="0" borderId="47" xfId="0" applyFont="1" applyBorder="1" applyAlignment="1" applyProtection="1">
      <alignment horizontal="center" vertical="center"/>
      <protection locked="0"/>
    </xf>
    <xf numFmtId="0" fontId="6" fillId="0" borderId="48" xfId="0" applyFont="1" applyBorder="1" applyAlignment="1" applyProtection="1">
      <alignment horizontal="center" vertical="center"/>
      <protection locked="0"/>
    </xf>
    <xf numFmtId="0" fontId="13" fillId="0" borderId="46" xfId="0" applyFont="1" applyBorder="1" applyAlignment="1" applyProtection="1">
      <alignment horizontal="center" vertical="center" shrinkToFit="1"/>
      <protection locked="0"/>
    </xf>
    <xf numFmtId="0" fontId="6" fillId="0" borderId="47" xfId="0" applyFont="1" applyBorder="1" applyAlignment="1" applyProtection="1">
      <alignment horizontal="center" vertical="center" shrinkToFit="1"/>
      <protection locked="0"/>
    </xf>
    <xf numFmtId="0" fontId="6" fillId="0" borderId="48" xfId="0" applyFont="1" applyBorder="1" applyAlignment="1" applyProtection="1">
      <alignment horizontal="center" vertical="center" shrinkToFit="1"/>
      <protection locked="0"/>
    </xf>
    <xf numFmtId="0" fontId="52" fillId="3" borderId="2" xfId="0" applyFont="1" applyFill="1" applyBorder="1" applyAlignment="1" applyProtection="1">
      <alignment horizontal="center" vertical="center" wrapText="1"/>
    </xf>
    <xf numFmtId="0" fontId="52" fillId="3" borderId="3" xfId="0" applyFont="1" applyFill="1" applyBorder="1" applyAlignment="1" applyProtection="1">
      <alignment horizontal="center" vertical="center"/>
    </xf>
    <xf numFmtId="0" fontId="52" fillId="3" borderId="55" xfId="0" applyFont="1" applyFill="1" applyBorder="1" applyAlignment="1" applyProtection="1">
      <alignment horizontal="center" vertical="center"/>
    </xf>
    <xf numFmtId="0" fontId="52" fillId="3" borderId="41" xfId="0" applyFont="1" applyFill="1" applyBorder="1" applyAlignment="1" applyProtection="1">
      <alignment horizontal="center" vertical="center"/>
    </xf>
    <xf numFmtId="0" fontId="4" fillId="3" borderId="31" xfId="0" applyFont="1" applyFill="1" applyBorder="1" applyAlignment="1">
      <alignment horizontal="center" vertical="center" wrapText="1"/>
    </xf>
    <xf numFmtId="0" fontId="4" fillId="3" borderId="17" xfId="0" applyFont="1" applyFill="1" applyBorder="1" applyAlignment="1">
      <alignment horizontal="center" vertical="center" wrapText="1"/>
    </xf>
    <xf numFmtId="0" fontId="4" fillId="3" borderId="29" xfId="0" applyFont="1" applyFill="1" applyBorder="1" applyAlignment="1">
      <alignment horizontal="center" vertical="center" wrapText="1"/>
    </xf>
    <xf numFmtId="0" fontId="46" fillId="3" borderId="21" xfId="0" applyFont="1" applyFill="1" applyBorder="1" applyAlignment="1">
      <alignment horizontal="center" vertical="center" wrapText="1"/>
    </xf>
    <xf numFmtId="0" fontId="18" fillId="0" borderId="2" xfId="0" applyFont="1" applyFill="1" applyBorder="1" applyAlignment="1" applyProtection="1">
      <alignment horizontal="center" vertical="center"/>
      <protection locked="0"/>
    </xf>
    <xf numFmtId="0" fontId="18" fillId="0" borderId="3" xfId="0" applyFont="1" applyFill="1" applyBorder="1" applyAlignment="1" applyProtection="1">
      <alignment horizontal="center" vertical="center"/>
      <protection locked="0"/>
    </xf>
    <xf numFmtId="0" fontId="18" fillId="0" borderId="4" xfId="0" applyFont="1" applyFill="1" applyBorder="1" applyAlignment="1" applyProtection="1">
      <alignment horizontal="center" vertical="center"/>
      <protection locked="0"/>
    </xf>
    <xf numFmtId="0" fontId="18" fillId="0" borderId="6" xfId="0" applyFont="1" applyFill="1" applyBorder="1" applyAlignment="1" applyProtection="1">
      <alignment horizontal="center" vertical="center"/>
      <protection locked="0"/>
    </xf>
    <xf numFmtId="0" fontId="18" fillId="0" borderId="7" xfId="0" applyFont="1" applyFill="1" applyBorder="1" applyAlignment="1" applyProtection="1">
      <alignment horizontal="center" vertical="center"/>
      <protection locked="0"/>
    </xf>
    <xf numFmtId="0" fontId="18" fillId="0" borderId="8" xfId="0" applyFont="1" applyFill="1" applyBorder="1" applyAlignment="1" applyProtection="1">
      <alignment horizontal="center" vertical="center"/>
      <protection locked="0"/>
    </xf>
    <xf numFmtId="0" fontId="6" fillId="3" borderId="27" xfId="0" applyFont="1" applyFill="1" applyBorder="1" applyAlignment="1">
      <alignment horizontal="center" vertical="center"/>
    </xf>
    <xf numFmtId="0" fontId="6" fillId="3" borderId="76" xfId="0" applyFont="1" applyFill="1" applyBorder="1" applyAlignment="1">
      <alignment horizontal="center" vertical="center"/>
    </xf>
  </cellXfs>
  <cellStyles count="1">
    <cellStyle name="標準" xfId="0" builtinId="0"/>
  </cellStyles>
  <dxfs count="26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trlProps/ctrlProp1.xml><?xml version="1.0" encoding="utf-8"?>
<formControlPr xmlns="http://schemas.microsoft.com/office/spreadsheetml/2009/9/main" objectType="CheckBox" fmlaLink="版下!$B$27" lockText="1" noThreeD="1"/>
</file>

<file path=xl/ctrlProps/ctrlProp10.xml><?xml version="1.0" encoding="utf-8"?>
<formControlPr xmlns="http://schemas.microsoft.com/office/spreadsheetml/2009/9/main" objectType="CheckBox" fmlaLink="版下!$B$3" lockText="1" noThreeD="1"/>
</file>

<file path=xl/ctrlProps/ctrlProp11.xml><?xml version="1.0" encoding="utf-8"?>
<formControlPr xmlns="http://schemas.microsoft.com/office/spreadsheetml/2009/9/main" objectType="CheckBox" fmlaLink="版下!$B$4" lockText="1" noThreeD="1"/>
</file>

<file path=xl/ctrlProps/ctrlProp12.xml><?xml version="1.0" encoding="utf-8"?>
<formControlPr xmlns="http://schemas.microsoft.com/office/spreadsheetml/2009/9/main" objectType="CheckBox" fmlaLink="版下!$B$7" lockText="1" noThreeD="1"/>
</file>

<file path=xl/ctrlProps/ctrlProp13.xml><?xml version="1.0" encoding="utf-8"?>
<formControlPr xmlns="http://schemas.microsoft.com/office/spreadsheetml/2009/9/main" objectType="CheckBox" checked="Checked" fmlaLink="版下!$B$8" lockText="1" noThreeD="1"/>
</file>

<file path=xl/ctrlProps/ctrlProp14.xml><?xml version="1.0" encoding="utf-8"?>
<formControlPr xmlns="http://schemas.microsoft.com/office/spreadsheetml/2009/9/main" objectType="CheckBox" fmlaLink="版下!$B$11" lockText="1" noThreeD="1"/>
</file>

<file path=xl/ctrlProps/ctrlProp15.xml><?xml version="1.0" encoding="utf-8"?>
<formControlPr xmlns="http://schemas.microsoft.com/office/spreadsheetml/2009/9/main" objectType="CheckBox" fmlaLink="版下!$B$12" lockText="1" noThreeD="1"/>
</file>

<file path=xl/ctrlProps/ctrlProp16.xml><?xml version="1.0" encoding="utf-8"?>
<formControlPr xmlns="http://schemas.microsoft.com/office/spreadsheetml/2009/9/main" objectType="CheckBox" fmlaLink="版下!$L$11" lockText="1" noThreeD="1"/>
</file>

<file path=xl/ctrlProps/ctrlProp17.xml><?xml version="1.0" encoding="utf-8"?>
<formControlPr xmlns="http://schemas.microsoft.com/office/spreadsheetml/2009/9/main" objectType="CheckBox" fmlaLink="版下!$L$12" lockText="1" noThreeD="1"/>
</file>

<file path=xl/ctrlProps/ctrlProp18.xml><?xml version="1.0" encoding="utf-8"?>
<formControlPr xmlns="http://schemas.microsoft.com/office/spreadsheetml/2009/9/main" objectType="CheckBox" fmlaLink="版下!$N$12" lockText="1" noThreeD="1"/>
</file>

<file path=xl/ctrlProps/ctrlProp19.xml><?xml version="1.0" encoding="utf-8"?>
<formControlPr xmlns="http://schemas.microsoft.com/office/spreadsheetml/2009/9/main" objectType="CheckBox" fmlaLink="版下!$N$13" lockText="1" noThreeD="1"/>
</file>

<file path=xl/ctrlProps/ctrlProp2.xml><?xml version="1.0" encoding="utf-8"?>
<formControlPr xmlns="http://schemas.microsoft.com/office/spreadsheetml/2009/9/main" objectType="CheckBox" fmlaLink="版下!$B$28" lockText="1" noThreeD="1"/>
</file>

<file path=xl/ctrlProps/ctrlProp20.xml><?xml version="1.0" encoding="utf-8"?>
<formControlPr xmlns="http://schemas.microsoft.com/office/spreadsheetml/2009/9/main" objectType="CheckBox" fmlaLink="版下!$B$5" lockText="1" noThreeD="1"/>
</file>

<file path=xl/ctrlProps/ctrlProp21.xml><?xml version="1.0" encoding="utf-8"?>
<formControlPr xmlns="http://schemas.microsoft.com/office/spreadsheetml/2009/9/main" objectType="CheckBox" fmlaLink="版下!$N$14" lockText="1" noThreeD="1"/>
</file>

<file path=xl/ctrlProps/ctrlProp22.xml><?xml version="1.0" encoding="utf-8"?>
<formControlPr xmlns="http://schemas.microsoft.com/office/spreadsheetml/2009/9/main" objectType="CheckBox" fmlaLink="版下!$E$16" noThreeD="1"/>
</file>

<file path=xl/ctrlProps/ctrlProp23.xml><?xml version="1.0" encoding="utf-8"?>
<formControlPr xmlns="http://schemas.microsoft.com/office/spreadsheetml/2009/9/main" objectType="CheckBox" fmlaLink="版下!$E$17" noThreeD="1"/>
</file>

<file path=xl/ctrlProps/ctrlProp24.xml><?xml version="1.0" encoding="utf-8"?>
<formControlPr xmlns="http://schemas.microsoft.com/office/spreadsheetml/2009/9/main" objectType="CheckBox" fmlaLink="版下!$E$18" lockText="1" noThreeD="1"/>
</file>

<file path=xl/ctrlProps/ctrlProp25.xml><?xml version="1.0" encoding="utf-8"?>
<formControlPr xmlns="http://schemas.microsoft.com/office/spreadsheetml/2009/9/main" objectType="CheckBox" fmlaLink="版下!$E$20" lockText="1" noThreeD="1"/>
</file>

<file path=xl/ctrlProps/ctrlProp26.xml><?xml version="1.0" encoding="utf-8"?>
<formControlPr xmlns="http://schemas.microsoft.com/office/spreadsheetml/2009/9/main" objectType="CheckBox" fmlaLink="版下!$E$21" lockText="1" noThreeD="1"/>
</file>

<file path=xl/ctrlProps/ctrlProp27.xml><?xml version="1.0" encoding="utf-8"?>
<formControlPr xmlns="http://schemas.microsoft.com/office/spreadsheetml/2009/9/main" objectType="CheckBox" fmlaLink="版下!$E$22" lockText="1" noThreeD="1"/>
</file>

<file path=xl/ctrlProps/ctrlProp28.xml><?xml version="1.0" encoding="utf-8"?>
<formControlPr xmlns="http://schemas.microsoft.com/office/spreadsheetml/2009/9/main" objectType="CheckBox" fmlaLink="版下!$E$24" lockText="1" noThreeD="1"/>
</file>

<file path=xl/ctrlProps/ctrlProp29.xml><?xml version="1.0" encoding="utf-8"?>
<formControlPr xmlns="http://schemas.microsoft.com/office/spreadsheetml/2009/9/main" objectType="CheckBox" fmlaLink="版下!$E$25" lockText="1" noThreeD="1"/>
</file>

<file path=xl/ctrlProps/ctrlProp3.xml><?xml version="1.0" encoding="utf-8"?>
<formControlPr xmlns="http://schemas.microsoft.com/office/spreadsheetml/2009/9/main" objectType="CheckBox" fmlaLink="版下!$B$31" lockText="1" noThreeD="1"/>
</file>

<file path=xl/ctrlProps/ctrlProp30.xml><?xml version="1.0" encoding="utf-8"?>
<formControlPr xmlns="http://schemas.microsoft.com/office/spreadsheetml/2009/9/main" objectType="CheckBox" fmlaLink="版下!$E$26" lockText="1" noThreeD="1"/>
</file>

<file path=xl/ctrlProps/ctrlProp31.xml><?xml version="1.0" encoding="utf-8"?>
<formControlPr xmlns="http://schemas.microsoft.com/office/spreadsheetml/2009/9/main" objectType="CheckBox" fmlaLink="版下!$E$2" lockText="1" noThreeD="1"/>
</file>

<file path=xl/ctrlProps/ctrlProp32.xml><?xml version="1.0" encoding="utf-8"?>
<formControlPr xmlns="http://schemas.microsoft.com/office/spreadsheetml/2009/9/main" objectType="CheckBox" fmlaLink="版下!$E$3" lockText="1" noThreeD="1"/>
</file>

<file path=xl/ctrlProps/ctrlProp33.xml><?xml version="1.0" encoding="utf-8"?>
<formControlPr xmlns="http://schemas.microsoft.com/office/spreadsheetml/2009/9/main" objectType="CheckBox" fmlaLink="版下!$E$4" lockText="1" noThreeD="1"/>
</file>

<file path=xl/ctrlProps/ctrlProp34.xml><?xml version="1.0" encoding="utf-8"?>
<formControlPr xmlns="http://schemas.microsoft.com/office/spreadsheetml/2009/9/main" objectType="CheckBox" fmlaLink="版下!$E$5" lockText="1" noThreeD="1"/>
</file>

<file path=xl/ctrlProps/ctrlProp35.xml><?xml version="1.0" encoding="utf-8"?>
<formControlPr xmlns="http://schemas.microsoft.com/office/spreadsheetml/2009/9/main" objectType="CheckBox" fmlaLink="版下!$E$6" lockText="1" noThreeD="1"/>
</file>

<file path=xl/ctrlProps/ctrlProp36.xml><?xml version="1.0" encoding="utf-8"?>
<formControlPr xmlns="http://schemas.microsoft.com/office/spreadsheetml/2009/9/main" objectType="CheckBox" fmlaLink="版下!$E$7" lockText="1" noThreeD="1"/>
</file>

<file path=xl/ctrlProps/ctrlProp37.xml><?xml version="1.0" encoding="utf-8"?>
<formControlPr xmlns="http://schemas.microsoft.com/office/spreadsheetml/2009/9/main" objectType="CheckBox" fmlaLink="版下!$E$10" lockText="1" noThreeD="1"/>
</file>

<file path=xl/ctrlProps/ctrlProp38.xml><?xml version="1.0" encoding="utf-8"?>
<formControlPr xmlns="http://schemas.microsoft.com/office/spreadsheetml/2009/9/main" objectType="CheckBox" fmlaLink="版下!$E$11" lockText="1" noThreeD="1"/>
</file>

<file path=xl/ctrlProps/ctrlProp39.xml><?xml version="1.0" encoding="utf-8"?>
<formControlPr xmlns="http://schemas.microsoft.com/office/spreadsheetml/2009/9/main" objectType="CheckBox" checked="Checked" fmlaLink="版下!$E$12" lockText="1" noThreeD="1"/>
</file>

<file path=xl/ctrlProps/ctrlProp4.xml><?xml version="1.0" encoding="utf-8"?>
<formControlPr xmlns="http://schemas.microsoft.com/office/spreadsheetml/2009/9/main" objectType="CheckBox" fmlaLink="版下!$B$32" lockText="1" noThreeD="1"/>
</file>

<file path=xl/ctrlProps/ctrlProp40.xml><?xml version="1.0" encoding="utf-8"?>
<formControlPr xmlns="http://schemas.microsoft.com/office/spreadsheetml/2009/9/main" objectType="CheckBox" fmlaLink="版下!$E$13" lockText="1" noThreeD="1"/>
</file>

<file path=xl/ctrlProps/ctrlProp41.xml><?xml version="1.0" encoding="utf-8"?>
<formControlPr xmlns="http://schemas.microsoft.com/office/spreadsheetml/2009/9/main" objectType="CheckBox" fmlaLink="版下!$B$17" lockText="1" noThreeD="1"/>
</file>

<file path=xl/ctrlProps/ctrlProp42.xml><?xml version="1.0" encoding="utf-8"?>
<formControlPr xmlns="http://schemas.microsoft.com/office/spreadsheetml/2009/9/main" objectType="CheckBox" fmlaLink="版下!$B$18" lockText="1" noThreeD="1"/>
</file>

<file path=xl/ctrlProps/ctrlProp43.xml><?xml version="1.0" encoding="utf-8"?>
<formControlPr xmlns="http://schemas.microsoft.com/office/spreadsheetml/2009/9/main" objectType="CheckBox" fmlaLink="版下!$B$16" lockText="1" noThreeD="1"/>
</file>

<file path=xl/ctrlProps/ctrlProp44.xml><?xml version="1.0" encoding="utf-8"?>
<formControlPr xmlns="http://schemas.microsoft.com/office/spreadsheetml/2009/9/main" objectType="CheckBox" fmlaLink="版下!$B$19" lockText="1" noThreeD="1"/>
</file>

<file path=xl/ctrlProps/ctrlProp45.xml><?xml version="1.0" encoding="utf-8"?>
<formControlPr xmlns="http://schemas.microsoft.com/office/spreadsheetml/2009/9/main" objectType="CheckBox" fmlaLink="版下!$B$15" lockText="1" noThreeD="1"/>
</file>

<file path=xl/ctrlProps/ctrlProp46.xml><?xml version="1.0" encoding="utf-8"?>
<formControlPr xmlns="http://schemas.microsoft.com/office/spreadsheetml/2009/9/main" objectType="CheckBox" fmlaLink="版下!$B$21" lockText="1" noThreeD="1"/>
</file>

<file path=xl/ctrlProps/ctrlProp47.xml><?xml version="1.0" encoding="utf-8"?>
<formControlPr xmlns="http://schemas.microsoft.com/office/spreadsheetml/2009/9/main" objectType="CheckBox" fmlaLink="版下!$B$20" lockText="1" noThreeD="1"/>
</file>

<file path=xl/ctrlProps/ctrlProp48.xml><?xml version="1.0" encoding="utf-8"?>
<formControlPr xmlns="http://schemas.microsoft.com/office/spreadsheetml/2009/9/main" objectType="CheckBox" fmlaLink="版下!$H$2" lockText="1" noThreeD="1"/>
</file>

<file path=xl/ctrlProps/ctrlProp49.xml><?xml version="1.0" encoding="utf-8"?>
<formControlPr xmlns="http://schemas.microsoft.com/office/spreadsheetml/2009/9/main" objectType="CheckBox" fmlaLink="版下!$H$3" lockText="1" noThreeD="1"/>
</file>

<file path=xl/ctrlProps/ctrlProp5.xml><?xml version="1.0" encoding="utf-8"?>
<formControlPr xmlns="http://schemas.microsoft.com/office/spreadsheetml/2009/9/main" objectType="CheckBox" fmlaLink="版下!$B$35" lockText="1" noThreeD="1"/>
</file>

<file path=xl/ctrlProps/ctrlProp50.xml><?xml version="1.0" encoding="utf-8"?>
<formControlPr xmlns="http://schemas.microsoft.com/office/spreadsheetml/2009/9/main" objectType="CheckBox" fmlaLink="版下!$L$8" lockText="1" noThreeD="1"/>
</file>

<file path=xl/ctrlProps/ctrlProp51.xml><?xml version="1.0" encoding="utf-8"?>
<formControlPr xmlns="http://schemas.microsoft.com/office/spreadsheetml/2009/9/main" objectType="CheckBox" fmlaLink="版下!$L$6" lockText="1" noThreeD="1"/>
</file>

<file path=xl/ctrlProps/ctrlProp52.xml><?xml version="1.0" encoding="utf-8"?>
<formControlPr xmlns="http://schemas.microsoft.com/office/spreadsheetml/2009/9/main" objectType="CheckBox" fmlaLink="版下!$L$7" lockText="1" noThreeD="1"/>
</file>

<file path=xl/ctrlProps/ctrlProp53.xml><?xml version="1.0" encoding="utf-8"?>
<formControlPr xmlns="http://schemas.microsoft.com/office/spreadsheetml/2009/9/main" objectType="CheckBox" fmlaLink="版下!$L$2" lockText="1" noThreeD="1"/>
</file>

<file path=xl/ctrlProps/ctrlProp54.xml><?xml version="1.0" encoding="utf-8"?>
<formControlPr xmlns="http://schemas.microsoft.com/office/spreadsheetml/2009/9/main" objectType="CheckBox" fmlaLink="版下!$L$3" lockText="1" noThreeD="1"/>
</file>

<file path=xl/ctrlProps/ctrlProp55.xml><?xml version="1.0" encoding="utf-8"?>
<formControlPr xmlns="http://schemas.microsoft.com/office/spreadsheetml/2009/9/main" objectType="CheckBox" fmlaLink="版下!$R$8" lockText="1" noThreeD="1"/>
</file>

<file path=xl/ctrlProps/ctrlProp56.xml><?xml version="1.0" encoding="utf-8"?>
<formControlPr xmlns="http://schemas.microsoft.com/office/spreadsheetml/2009/9/main" objectType="CheckBox" fmlaLink="版下!$R$6" lockText="1" noThreeD="1"/>
</file>

<file path=xl/ctrlProps/ctrlProp57.xml><?xml version="1.0" encoding="utf-8"?>
<formControlPr xmlns="http://schemas.microsoft.com/office/spreadsheetml/2009/9/main" objectType="CheckBox" fmlaLink="版下!$R$7" lockText="1" noThreeD="1"/>
</file>

<file path=xl/ctrlProps/ctrlProp6.xml><?xml version="1.0" encoding="utf-8"?>
<formControlPr xmlns="http://schemas.microsoft.com/office/spreadsheetml/2009/9/main" objectType="CheckBox" fmlaLink="版下!$B$36" lockText="1" noThreeD="1"/>
</file>

<file path=xl/ctrlProps/ctrlProp7.xml><?xml version="1.0" encoding="utf-8"?>
<formControlPr xmlns="http://schemas.microsoft.com/office/spreadsheetml/2009/9/main" objectType="CheckBox" fmlaLink="版下!$B$39" lockText="1" noThreeD="1"/>
</file>

<file path=xl/ctrlProps/ctrlProp8.xml><?xml version="1.0" encoding="utf-8"?>
<formControlPr xmlns="http://schemas.microsoft.com/office/spreadsheetml/2009/9/main" objectType="CheckBox" fmlaLink="版下!$B$40" lockText="1" noThreeD="1"/>
</file>

<file path=xl/ctrlProps/ctrlProp9.xml><?xml version="1.0" encoding="utf-8"?>
<formControlPr xmlns="http://schemas.microsoft.com/office/spreadsheetml/2009/9/main" objectType="CheckBox" fmlaLink="版下!$B$2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191261</xdr:colOff>
          <xdr:row>33</xdr:row>
          <xdr:rowOff>31388</xdr:rowOff>
        </xdr:from>
        <xdr:to>
          <xdr:col>8</xdr:col>
          <xdr:colOff>26261</xdr:colOff>
          <xdr:row>34</xdr:row>
          <xdr:rowOff>175255</xdr:rowOff>
        </xdr:to>
        <xdr:grpSp>
          <xdr:nvGrpSpPr>
            <xdr:cNvPr id="2" name="グループ化 1">
              <a:extLst>
                <a:ext uri="{FF2B5EF4-FFF2-40B4-BE49-F238E27FC236}">
                  <a16:creationId xmlns:a16="http://schemas.microsoft.com/office/drawing/2014/main" id="{00000000-0008-0000-0000-000002000000}"/>
                </a:ext>
              </a:extLst>
            </xdr:cNvPr>
            <xdr:cNvGrpSpPr/>
          </xdr:nvGrpSpPr>
          <xdr:grpSpPr>
            <a:xfrm>
              <a:off x="1629536" y="6527438"/>
              <a:ext cx="216000" cy="353417"/>
              <a:chOff x="1800986" y="9051548"/>
              <a:chExt cx="216000" cy="381971"/>
            </a:xfrm>
          </xdr:grpSpPr>
          <xdr:sp macro="" textlink="">
            <xdr:nvSpPr>
              <xdr:cNvPr id="1071" name="Check Box 47" hidden="1">
                <a:extLst>
                  <a:ext uri="{63B3BB69-23CF-44E3-9099-C40C66FF867C}">
                    <a14:compatExt spid="_x0000_s1071"/>
                  </a:ext>
                  <a:ext uri="{FF2B5EF4-FFF2-40B4-BE49-F238E27FC236}">
                    <a16:creationId xmlns:a16="http://schemas.microsoft.com/office/drawing/2014/main" id="{00000000-0008-0000-0000-00002F040000}"/>
                  </a:ext>
                </a:extLst>
              </xdr:cNvPr>
              <xdr:cNvSpPr/>
            </xdr:nvSpPr>
            <xdr:spPr bwMode="auto">
              <a:xfrm>
                <a:off x="1800986" y="9051548"/>
                <a:ext cx="216000" cy="14323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1072" name="Check Box 48" hidden="1">
                <a:extLst>
                  <a:ext uri="{63B3BB69-23CF-44E3-9099-C40C66FF867C}">
                    <a14:compatExt spid="_x0000_s1072"/>
                  </a:ext>
                  <a:ext uri="{FF2B5EF4-FFF2-40B4-BE49-F238E27FC236}">
                    <a16:creationId xmlns:a16="http://schemas.microsoft.com/office/drawing/2014/main" id="{00000000-0008-0000-0000-000030040000}"/>
                  </a:ext>
                </a:extLst>
              </xdr:cNvPr>
              <xdr:cNvSpPr/>
            </xdr:nvSpPr>
            <xdr:spPr bwMode="auto">
              <a:xfrm>
                <a:off x="1800986" y="9290287"/>
                <a:ext cx="216000" cy="14323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xdr:grpSp>
        <xdr:clientData/>
      </xdr:twoCellAnchor>
    </mc:Choice>
    <mc:Fallback/>
  </mc:AlternateContent>
  <xdr:twoCellAnchor>
    <xdr:from>
      <xdr:col>33</xdr:col>
      <xdr:colOff>177613</xdr:colOff>
      <xdr:row>5</xdr:row>
      <xdr:rowOff>165287</xdr:rowOff>
    </xdr:from>
    <xdr:to>
      <xdr:col>39</xdr:col>
      <xdr:colOff>49058</xdr:colOff>
      <xdr:row>13</xdr:row>
      <xdr:rowOff>66719</xdr:rowOff>
    </xdr:to>
    <xdr:sp macro="" textlink="">
      <xdr:nvSpPr>
        <xdr:cNvPr id="43" name="文字方塊 4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SpPr txBox="1">
          <a:spLocks/>
        </xdr:cNvSpPr>
      </xdr:nvSpPr>
      <xdr:spPr>
        <a:xfrm>
          <a:off x="6654613" y="917762"/>
          <a:ext cx="1071595" cy="1434957"/>
        </a:xfrm>
        <a:prstGeom prst="rect">
          <a:avLst/>
        </a:prstGeom>
        <a:solidFill>
          <a:schemeClr val="lt1"/>
        </a:solidFill>
        <a:ln w="19050" cmpd="sng">
          <a:solidFill>
            <a:sysClr val="windowText" lastClr="000000"/>
          </a:solidFill>
          <a:prstDash val="dash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ja-JP" altLang="zh-TW" sz="900">
              <a:solidFill>
                <a:schemeClr val="dk1"/>
              </a:solidFill>
              <a:effectLst/>
              <a:latin typeface="MS PGothic" panose="020B0600070205080204" pitchFamily="34" charset="-128"/>
              <a:ea typeface="MS PGothic" panose="020B0600070205080204" pitchFamily="34" charset="-128"/>
              <a:cs typeface="+mn-cs"/>
            </a:rPr>
            <a:t>写真</a:t>
          </a:r>
          <a:r>
            <a:rPr lang="ja-JP" altLang="en-US" sz="900">
              <a:solidFill>
                <a:schemeClr val="dk1"/>
              </a:solidFill>
              <a:effectLst/>
              <a:latin typeface="MS PGothic" panose="020B0600070205080204" pitchFamily="34" charset="-128"/>
              <a:ea typeface="MS PGothic" panose="020B0600070205080204" pitchFamily="34" charset="-128"/>
              <a:cs typeface="+mn-cs"/>
            </a:rPr>
            <a:t>・</a:t>
          </a:r>
          <a:r>
            <a:rPr lang="en-US" altLang="ja-JP" sz="900">
              <a:solidFill>
                <a:schemeClr val="dk1"/>
              </a:solidFill>
              <a:effectLst/>
              <a:latin typeface="Times New Roman" panose="02020603050405020304" pitchFamily="18" charset="0"/>
              <a:ea typeface="MS PGothic" panose="020B0600070205080204" pitchFamily="34" charset="-128"/>
              <a:cs typeface="Times New Roman" panose="02020603050405020304" pitchFamily="18" charset="0"/>
            </a:rPr>
            <a:t>Foto</a:t>
          </a:r>
          <a:endParaRPr lang="zh-TW" altLang="zh-TW" sz="900">
            <a:solidFill>
              <a:schemeClr val="dk1"/>
            </a:solidFill>
            <a:effectLst/>
            <a:latin typeface="Times New Roman" panose="02020603050405020304" pitchFamily="18" charset="0"/>
            <a:ea typeface="MS PGothic" panose="020B0600070205080204" pitchFamily="34" charset="-128"/>
            <a:cs typeface="Times New Roman" panose="02020603050405020304" pitchFamily="18" charset="0"/>
          </a:endParaRPr>
        </a:p>
        <a:p>
          <a:pPr algn="ctr"/>
          <a:r>
            <a:rPr lang="en-US" altLang="zh-TW" sz="900">
              <a:solidFill>
                <a:schemeClr val="dk1"/>
              </a:solidFill>
              <a:effectLst/>
              <a:latin typeface="MS PGothic" panose="020B0600070205080204" pitchFamily="34" charset="-128"/>
              <a:ea typeface="MS PGothic" panose="020B0600070205080204" pitchFamily="34" charset="-128"/>
              <a:cs typeface="+mn-cs"/>
            </a:rPr>
            <a:t>(30mmx40mm)</a:t>
          </a:r>
          <a:endParaRPr lang="zh-TW" altLang="zh-TW" sz="900">
            <a:solidFill>
              <a:schemeClr val="dk1"/>
            </a:solidFill>
            <a:effectLst/>
            <a:latin typeface="MS PGothic" panose="020B0600070205080204" pitchFamily="34" charset="-128"/>
            <a:ea typeface="MS PGothic" panose="020B0600070205080204" pitchFamily="34" charset="-128"/>
            <a:cs typeface="+mn-cs"/>
          </a:endParaRPr>
        </a:p>
        <a:p>
          <a:pPr algn="ctr"/>
          <a:r>
            <a:rPr lang="ja-JP" altLang="zh-TW" sz="800">
              <a:solidFill>
                <a:schemeClr val="dk1"/>
              </a:solidFill>
              <a:effectLst/>
              <a:latin typeface="MS PGothic" panose="020B0600070205080204" pitchFamily="34" charset="-128"/>
              <a:ea typeface="MS PGothic" panose="020B0600070205080204" pitchFamily="34" charset="-128"/>
              <a:cs typeface="+mn-cs"/>
            </a:rPr>
            <a:t>最近三ヵ月以内に</a:t>
          </a:r>
          <a:endParaRPr lang="en-US" altLang="ja-JP" sz="800">
            <a:solidFill>
              <a:schemeClr val="dk1"/>
            </a:solidFill>
            <a:effectLst/>
            <a:latin typeface="MS PGothic" panose="020B0600070205080204" pitchFamily="34" charset="-128"/>
            <a:ea typeface="MS PGothic" panose="020B0600070205080204" pitchFamily="34" charset="-128"/>
            <a:cs typeface="+mn-cs"/>
          </a:endParaRPr>
        </a:p>
        <a:p>
          <a:pPr algn="ctr"/>
          <a:r>
            <a:rPr lang="ja-JP" altLang="zh-TW" sz="800">
              <a:solidFill>
                <a:schemeClr val="dk1"/>
              </a:solidFill>
              <a:effectLst/>
              <a:latin typeface="MS PGothic" panose="020B0600070205080204" pitchFamily="34" charset="-128"/>
              <a:ea typeface="MS PGothic" panose="020B0600070205080204" pitchFamily="34" charset="-128"/>
              <a:cs typeface="+mn-cs"/>
            </a:rPr>
            <a:t>撮影した上半身</a:t>
          </a:r>
          <a:br>
            <a:rPr lang="en-US" altLang="zh-TW" sz="800">
              <a:solidFill>
                <a:schemeClr val="dk1"/>
              </a:solidFill>
              <a:effectLst/>
              <a:latin typeface="MS PGothic" panose="020B0600070205080204" pitchFamily="34" charset="-128"/>
              <a:ea typeface="MS PGothic" panose="020B0600070205080204" pitchFamily="34" charset="-128"/>
              <a:cs typeface="+mn-cs"/>
            </a:rPr>
          </a:br>
          <a:r>
            <a:rPr lang="ja-JP" altLang="zh-TW" sz="800">
              <a:solidFill>
                <a:schemeClr val="dk1"/>
              </a:solidFill>
              <a:effectLst/>
              <a:latin typeface="MS PGothic" panose="020B0600070205080204" pitchFamily="34" charset="-128"/>
              <a:ea typeface="MS PGothic" panose="020B0600070205080204" pitchFamily="34" charset="-128"/>
              <a:cs typeface="+mn-cs"/>
            </a:rPr>
            <a:t>正面脱帽の</a:t>
          </a:r>
          <a:endParaRPr lang="en-US" altLang="ja-JP" sz="800">
            <a:solidFill>
              <a:schemeClr val="dk1"/>
            </a:solidFill>
            <a:effectLst/>
            <a:latin typeface="MS PGothic" panose="020B0600070205080204" pitchFamily="34" charset="-128"/>
            <a:ea typeface="MS PGothic" panose="020B0600070205080204" pitchFamily="34" charset="-128"/>
            <a:cs typeface="+mn-cs"/>
          </a:endParaRPr>
        </a:p>
        <a:p>
          <a:pPr algn="ctr"/>
          <a:r>
            <a:rPr lang="ja-JP" altLang="zh-TW" sz="800">
              <a:solidFill>
                <a:schemeClr val="dk1"/>
              </a:solidFill>
              <a:effectLst/>
              <a:latin typeface="MS PGothic" panose="020B0600070205080204" pitchFamily="34" charset="-128"/>
              <a:ea typeface="MS PGothic" panose="020B0600070205080204" pitchFamily="34" charset="-128"/>
              <a:cs typeface="+mn-cs"/>
            </a:rPr>
            <a:t>カラー写真</a:t>
          </a:r>
          <a:endParaRPr lang="en-US" altLang="ja-JP" sz="800">
            <a:solidFill>
              <a:schemeClr val="dk1"/>
            </a:solidFill>
            <a:effectLst/>
            <a:latin typeface="MS PGothic" panose="020B0600070205080204" pitchFamily="34" charset="-128"/>
            <a:ea typeface="MS PGothic" panose="020B0600070205080204" pitchFamily="34" charset="-128"/>
            <a:cs typeface="+mn-cs"/>
          </a:endParaRPr>
        </a:p>
        <a:p>
          <a:pPr algn="ctr"/>
          <a:r>
            <a:rPr lang="en-US" altLang="zh-TW" sz="800">
              <a:solidFill>
                <a:schemeClr val="dk1"/>
              </a:solidFill>
              <a:effectLst/>
              <a:latin typeface="Times New Roman" panose="02020603050405020304" pitchFamily="18" charset="0"/>
              <a:ea typeface="MS PGothic" panose="020B0600070205080204" pitchFamily="34" charset="-128"/>
              <a:cs typeface="Times New Roman" panose="02020603050405020304" pitchFamily="18" charset="0"/>
            </a:rPr>
            <a:t>Foto berwarna diambil 3 bulan terakhir</a:t>
          </a:r>
          <a:endParaRPr lang="zh-TW" altLang="zh-TW" sz="800">
            <a:solidFill>
              <a:schemeClr val="dk1"/>
            </a:solidFill>
            <a:effectLst/>
            <a:latin typeface="Times New Roman" panose="02020603050405020304" pitchFamily="18" charset="0"/>
            <a:ea typeface="MS PGothic" panose="020B0600070205080204" pitchFamily="34" charset="-128"/>
            <a:cs typeface="Times New Roman" panose="02020603050405020304" pitchFamily="18" charset="0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27</xdr:col>
          <xdr:colOff>199683</xdr:colOff>
          <xdr:row>34</xdr:row>
          <xdr:rowOff>178565</xdr:rowOff>
        </xdr:from>
        <xdr:to>
          <xdr:col>29</xdr:col>
          <xdr:colOff>60396</xdr:colOff>
          <xdr:row>37</xdr:row>
          <xdr:rowOff>36741</xdr:rowOff>
        </xdr:to>
        <xdr:grpSp>
          <xdr:nvGrpSpPr>
            <xdr:cNvPr id="6" name="グループ化 5">
              <a:extLst>
                <a:ext uri="{FF2B5EF4-FFF2-40B4-BE49-F238E27FC236}">
                  <a16:creationId xmlns:a16="http://schemas.microsoft.com/office/drawing/2014/main" id="{00000000-0008-0000-0000-000006000000}"/>
                </a:ext>
              </a:extLst>
            </xdr:cNvPr>
            <xdr:cNvGrpSpPr/>
          </xdr:nvGrpSpPr>
          <xdr:grpSpPr>
            <a:xfrm>
              <a:off x="5476533" y="6884165"/>
              <a:ext cx="260763" cy="486826"/>
              <a:chOff x="5647992" y="9436853"/>
              <a:chExt cx="260780" cy="477272"/>
            </a:xfrm>
          </xdr:grpSpPr>
          <xdr:sp macro="" textlink="">
            <xdr:nvSpPr>
              <xdr:cNvPr id="1079" name="Check Box 55" hidden="1">
                <a:extLst>
                  <a:ext uri="{63B3BB69-23CF-44E3-9099-C40C66FF867C}">
                    <a14:compatExt spid="_x0000_s1079"/>
                  </a:ext>
                  <a:ext uri="{FF2B5EF4-FFF2-40B4-BE49-F238E27FC236}">
                    <a16:creationId xmlns:a16="http://schemas.microsoft.com/office/drawing/2014/main" id="{00000000-0008-0000-0000-000037040000}"/>
                  </a:ext>
                </a:extLst>
              </xdr:cNvPr>
              <xdr:cNvSpPr/>
            </xdr:nvSpPr>
            <xdr:spPr bwMode="auto">
              <a:xfrm>
                <a:off x="5647992" y="9436853"/>
                <a:ext cx="213693" cy="275326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1080" name="Check Box 56" hidden="1">
                <a:extLst>
                  <a:ext uri="{63B3BB69-23CF-44E3-9099-C40C66FF867C}">
                    <a14:compatExt spid="_x0000_s1080"/>
                  </a:ext>
                  <a:ext uri="{FF2B5EF4-FFF2-40B4-BE49-F238E27FC236}">
                    <a16:creationId xmlns:a16="http://schemas.microsoft.com/office/drawing/2014/main" id="{00000000-0008-0000-0000-000038040000}"/>
                  </a:ext>
                </a:extLst>
              </xdr:cNvPr>
              <xdr:cNvSpPr/>
            </xdr:nvSpPr>
            <xdr:spPr bwMode="auto">
              <a:xfrm>
                <a:off x="5652243" y="9618827"/>
                <a:ext cx="256529" cy="29529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xdr:grpSp>
        <xdr:clientData/>
      </xdr:twoCellAnchor>
    </mc:Choice>
    <mc:Fallback/>
  </mc:AlternateContent>
  <xdr:twoCellAnchor editAs="oneCell">
    <xdr:from>
      <xdr:col>29</xdr:col>
      <xdr:colOff>82365</xdr:colOff>
      <xdr:row>1</xdr:row>
      <xdr:rowOff>6163</xdr:rowOff>
    </xdr:from>
    <xdr:to>
      <xdr:col>39</xdr:col>
      <xdr:colOff>130550</xdr:colOff>
      <xdr:row>5</xdr:row>
      <xdr:rowOff>39781</xdr:rowOff>
    </xdr:to>
    <xdr:pic>
      <xdr:nvPicPr>
        <xdr:cNvPr id="5" name="図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59265" y="82363"/>
          <a:ext cx="2048435" cy="662268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197822</xdr:colOff>
          <xdr:row>52</xdr:row>
          <xdr:rowOff>36639</xdr:rowOff>
        </xdr:from>
        <xdr:to>
          <xdr:col>6</xdr:col>
          <xdr:colOff>209001</xdr:colOff>
          <xdr:row>53</xdr:row>
          <xdr:rowOff>141750</xdr:rowOff>
        </xdr:to>
        <xdr:grpSp>
          <xdr:nvGrpSpPr>
            <xdr:cNvPr id="13" name="グループ化 12">
              <a:extLst>
                <a:ext uri="{FF2B5EF4-FFF2-40B4-BE49-F238E27FC236}">
                  <a16:creationId xmlns:a16="http://schemas.microsoft.com/office/drawing/2014/main" id="{00000000-0008-0000-0000-00000D000000}"/>
                </a:ext>
              </a:extLst>
            </xdr:cNvPr>
            <xdr:cNvGrpSpPr/>
          </xdr:nvGrpSpPr>
          <xdr:grpSpPr>
            <a:xfrm>
              <a:off x="1436072" y="10380789"/>
              <a:ext cx="211204" cy="314661"/>
              <a:chOff x="1607522" y="11980934"/>
              <a:chExt cx="211204" cy="352838"/>
            </a:xfrm>
          </xdr:grpSpPr>
          <xdr:sp macro="" textlink="">
            <xdr:nvSpPr>
              <xdr:cNvPr id="1087" name="Check Box 18" hidden="1">
                <a:extLst>
                  <a:ext uri="{63B3BB69-23CF-44E3-9099-C40C66FF867C}">
                    <a14:compatExt spid="_x0000_s1087"/>
                  </a:ext>
                  <a:ext uri="{FF2B5EF4-FFF2-40B4-BE49-F238E27FC236}">
                    <a16:creationId xmlns:a16="http://schemas.microsoft.com/office/drawing/2014/main" id="{00000000-0008-0000-0000-00003F040000}"/>
                  </a:ext>
                </a:extLst>
              </xdr:cNvPr>
              <xdr:cNvSpPr/>
            </xdr:nvSpPr>
            <xdr:spPr bwMode="auto">
              <a:xfrm>
                <a:off x="1612284" y="11980934"/>
                <a:ext cx="206442" cy="145069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1088" name="Check Box 19" hidden="1">
                <a:extLst>
                  <a:ext uri="{63B3BB69-23CF-44E3-9099-C40C66FF867C}">
                    <a14:compatExt spid="_x0000_s1088"/>
                  </a:ext>
                  <a:ext uri="{FF2B5EF4-FFF2-40B4-BE49-F238E27FC236}">
                    <a16:creationId xmlns:a16="http://schemas.microsoft.com/office/drawing/2014/main" id="{00000000-0008-0000-0000-000040040000}"/>
                  </a:ext>
                </a:extLst>
              </xdr:cNvPr>
              <xdr:cNvSpPr/>
            </xdr:nvSpPr>
            <xdr:spPr bwMode="auto">
              <a:xfrm>
                <a:off x="1607522" y="12188703"/>
                <a:ext cx="206442" cy="145069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24</xdr:col>
          <xdr:colOff>198629</xdr:colOff>
          <xdr:row>52</xdr:row>
          <xdr:rowOff>8942</xdr:rowOff>
        </xdr:from>
        <xdr:to>
          <xdr:col>26</xdr:col>
          <xdr:colOff>15822</xdr:colOff>
          <xdr:row>53</xdr:row>
          <xdr:rowOff>175975</xdr:rowOff>
        </xdr:to>
        <xdr:grpSp>
          <xdr:nvGrpSpPr>
            <xdr:cNvPr id="14" name="グループ化 13">
              <a:extLst>
                <a:ext uri="{FF2B5EF4-FFF2-40B4-BE49-F238E27FC236}">
                  <a16:creationId xmlns:a16="http://schemas.microsoft.com/office/drawing/2014/main" id="{00000000-0008-0000-0000-00000E000000}"/>
                </a:ext>
              </a:extLst>
            </xdr:cNvPr>
            <xdr:cNvGrpSpPr/>
          </xdr:nvGrpSpPr>
          <xdr:grpSpPr>
            <a:xfrm>
              <a:off x="4875404" y="10353092"/>
              <a:ext cx="217243" cy="376583"/>
              <a:chOff x="5046854" y="11991174"/>
              <a:chExt cx="217243" cy="338458"/>
            </a:xfrm>
          </xdr:grpSpPr>
          <xdr:sp macro="" textlink="">
            <xdr:nvSpPr>
              <xdr:cNvPr id="1089" name="Check Box 18" hidden="1">
                <a:extLst>
                  <a:ext uri="{63B3BB69-23CF-44E3-9099-C40C66FF867C}">
                    <a14:compatExt spid="_x0000_s1089"/>
                  </a:ext>
                  <a:ext uri="{FF2B5EF4-FFF2-40B4-BE49-F238E27FC236}">
                    <a16:creationId xmlns:a16="http://schemas.microsoft.com/office/drawing/2014/main" id="{00000000-0008-0000-0000-000041040000}"/>
                  </a:ext>
                </a:extLst>
              </xdr:cNvPr>
              <xdr:cNvSpPr/>
            </xdr:nvSpPr>
            <xdr:spPr bwMode="auto">
              <a:xfrm>
                <a:off x="5046854" y="11991174"/>
                <a:ext cx="217243" cy="14507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1090" name="Check Box 19" hidden="1">
                <a:extLst>
                  <a:ext uri="{63B3BB69-23CF-44E3-9099-C40C66FF867C}">
                    <a14:compatExt spid="_x0000_s1090"/>
                  </a:ext>
                  <a:ext uri="{FF2B5EF4-FFF2-40B4-BE49-F238E27FC236}">
                    <a16:creationId xmlns:a16="http://schemas.microsoft.com/office/drawing/2014/main" id="{00000000-0008-0000-0000-000042040000}"/>
                  </a:ext>
                </a:extLst>
              </xdr:cNvPr>
              <xdr:cNvSpPr/>
            </xdr:nvSpPr>
            <xdr:spPr bwMode="auto">
              <a:xfrm>
                <a:off x="5046854" y="12184555"/>
                <a:ext cx="217243" cy="14507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9525</xdr:colOff>
          <xdr:row>10</xdr:row>
          <xdr:rowOff>9525</xdr:rowOff>
        </xdr:from>
        <xdr:to>
          <xdr:col>21</xdr:col>
          <xdr:colOff>28575</xdr:colOff>
          <xdr:row>10</xdr:row>
          <xdr:rowOff>200025</xdr:rowOff>
        </xdr:to>
        <xdr:sp macro="" textlink="">
          <xdr:nvSpPr>
            <xdr:cNvPr id="1099" name="Check Box 75" hidden="1">
              <a:extLst>
                <a:ext uri="{63B3BB69-23CF-44E3-9099-C40C66FF867C}">
                  <a14:compatExt spid="_x0000_s1099"/>
                </a:ext>
                <a:ext uri="{FF2B5EF4-FFF2-40B4-BE49-F238E27FC236}">
                  <a16:creationId xmlns:a16="http://schemas.microsoft.com/office/drawing/2014/main" id="{00000000-0008-0000-0000-00004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12</xdr:row>
          <xdr:rowOff>9525</xdr:rowOff>
        </xdr:from>
        <xdr:to>
          <xdr:col>9</xdr:col>
          <xdr:colOff>19050</xdr:colOff>
          <xdr:row>12</xdr:row>
          <xdr:rowOff>200025</xdr:rowOff>
        </xdr:to>
        <xdr:sp macro="" textlink="">
          <xdr:nvSpPr>
            <xdr:cNvPr id="1100" name="Check Box 76" hidden="1">
              <a:extLst>
                <a:ext uri="{63B3BB69-23CF-44E3-9099-C40C66FF867C}">
                  <a14:compatExt spid="_x0000_s1100"/>
                </a:ext>
                <a:ext uri="{FF2B5EF4-FFF2-40B4-BE49-F238E27FC236}">
                  <a16:creationId xmlns:a16="http://schemas.microsoft.com/office/drawing/2014/main" id="{00000000-0008-0000-0000-00004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25</xdr:col>
          <xdr:colOff>19050</xdr:colOff>
          <xdr:row>20</xdr:row>
          <xdr:rowOff>19050</xdr:rowOff>
        </xdr:from>
        <xdr:to>
          <xdr:col>25</xdr:col>
          <xdr:colOff>190500</xdr:colOff>
          <xdr:row>21</xdr:row>
          <xdr:rowOff>200025</xdr:rowOff>
        </xdr:to>
        <xdr:grpSp>
          <xdr:nvGrpSpPr>
            <xdr:cNvPr id="10" name="グループ化 9">
              <a:extLst>
                <a:ext uri="{FF2B5EF4-FFF2-40B4-BE49-F238E27FC236}">
                  <a16:creationId xmlns:a16="http://schemas.microsoft.com/office/drawing/2014/main" id="{00000000-0008-0000-0000-00000A000000}"/>
                </a:ext>
              </a:extLst>
            </xdr:cNvPr>
            <xdr:cNvGrpSpPr/>
          </xdr:nvGrpSpPr>
          <xdr:grpSpPr>
            <a:xfrm>
              <a:off x="4895850" y="3762375"/>
              <a:ext cx="171450" cy="390525"/>
              <a:chOff x="5067300" y="4010035"/>
              <a:chExt cx="171450" cy="390516"/>
            </a:xfrm>
          </xdr:grpSpPr>
          <xdr:sp macro="" textlink="">
            <xdr:nvSpPr>
              <xdr:cNvPr id="1102" name="Check Box 78" hidden="1">
                <a:extLst>
                  <a:ext uri="{63B3BB69-23CF-44E3-9099-C40C66FF867C}">
                    <a14:compatExt spid="_x0000_s1102"/>
                  </a:ext>
                  <a:ext uri="{FF2B5EF4-FFF2-40B4-BE49-F238E27FC236}">
                    <a16:creationId xmlns:a16="http://schemas.microsoft.com/office/drawing/2014/main" id="{00000000-0008-0000-0000-00004E040000}"/>
                  </a:ext>
                </a:extLst>
              </xdr:cNvPr>
              <xdr:cNvSpPr/>
            </xdr:nvSpPr>
            <xdr:spPr bwMode="auto">
              <a:xfrm>
                <a:off x="5067300" y="4010035"/>
                <a:ext cx="171450" cy="18097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1104" name="Check Box 80" hidden="1">
                <a:extLst>
                  <a:ext uri="{63B3BB69-23CF-44E3-9099-C40C66FF867C}">
                    <a14:compatExt spid="_x0000_s1104"/>
                  </a:ext>
                  <a:ext uri="{FF2B5EF4-FFF2-40B4-BE49-F238E27FC236}">
                    <a16:creationId xmlns:a16="http://schemas.microsoft.com/office/drawing/2014/main" id="{00000000-0008-0000-0000-000050040000}"/>
                  </a:ext>
                </a:extLst>
              </xdr:cNvPr>
              <xdr:cNvSpPr/>
            </xdr:nvSpPr>
            <xdr:spPr bwMode="auto">
              <a:xfrm>
                <a:off x="5067300" y="4219576"/>
                <a:ext cx="171449" cy="18097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xdr:grp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19050</xdr:colOff>
          <xdr:row>20</xdr:row>
          <xdr:rowOff>19050</xdr:rowOff>
        </xdr:from>
        <xdr:to>
          <xdr:col>35</xdr:col>
          <xdr:colOff>190500</xdr:colOff>
          <xdr:row>21</xdr:row>
          <xdr:rowOff>200025</xdr:rowOff>
        </xdr:to>
        <xdr:grpSp>
          <xdr:nvGrpSpPr>
            <xdr:cNvPr id="11" name="グループ化 10">
              <a:extLst>
                <a:ext uri="{FF2B5EF4-FFF2-40B4-BE49-F238E27FC236}">
                  <a16:creationId xmlns:a16="http://schemas.microsoft.com/office/drawing/2014/main" id="{00000000-0008-0000-0000-00000B000000}"/>
                </a:ext>
              </a:extLst>
            </xdr:cNvPr>
            <xdr:cNvGrpSpPr/>
          </xdr:nvGrpSpPr>
          <xdr:grpSpPr>
            <a:xfrm>
              <a:off x="6896100" y="3762375"/>
              <a:ext cx="171450" cy="390525"/>
              <a:chOff x="7067550" y="4010035"/>
              <a:chExt cx="171450" cy="390516"/>
            </a:xfrm>
          </xdr:grpSpPr>
          <xdr:sp macro="" textlink="">
            <xdr:nvSpPr>
              <xdr:cNvPr id="1106" name="Check Box 82" hidden="1">
                <a:extLst>
                  <a:ext uri="{63B3BB69-23CF-44E3-9099-C40C66FF867C}">
                    <a14:compatExt spid="_x0000_s1106"/>
                  </a:ext>
                  <a:ext uri="{FF2B5EF4-FFF2-40B4-BE49-F238E27FC236}">
                    <a16:creationId xmlns:a16="http://schemas.microsoft.com/office/drawing/2014/main" id="{00000000-0008-0000-0000-000052040000}"/>
                  </a:ext>
                </a:extLst>
              </xdr:cNvPr>
              <xdr:cNvSpPr/>
            </xdr:nvSpPr>
            <xdr:spPr bwMode="auto">
              <a:xfrm>
                <a:off x="7067550" y="4010035"/>
                <a:ext cx="171450" cy="18097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1107" name="Check Box 83" hidden="1">
                <a:extLst>
                  <a:ext uri="{63B3BB69-23CF-44E3-9099-C40C66FF867C}">
                    <a14:compatExt spid="_x0000_s1107"/>
                  </a:ext>
                  <a:ext uri="{FF2B5EF4-FFF2-40B4-BE49-F238E27FC236}">
                    <a16:creationId xmlns:a16="http://schemas.microsoft.com/office/drawing/2014/main" id="{00000000-0008-0000-0000-000053040000}"/>
                  </a:ext>
                </a:extLst>
              </xdr:cNvPr>
              <xdr:cNvSpPr/>
            </xdr:nvSpPr>
            <xdr:spPr bwMode="auto">
              <a:xfrm>
                <a:off x="7067550" y="4219576"/>
                <a:ext cx="171450" cy="18097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xdr:grpSp>
        <xdr:clientData fLocksWithSheet="0"/>
      </xdr:twoCellAnchor>
    </mc:Choice>
    <mc:Fallback/>
  </mc:AlternateContent>
  <xdr:twoCellAnchor>
    <xdr:from>
      <xdr:col>40</xdr:col>
      <xdr:colOff>190500</xdr:colOff>
      <xdr:row>47</xdr:row>
      <xdr:rowOff>57150</xdr:rowOff>
    </xdr:from>
    <xdr:to>
      <xdr:col>43</xdr:col>
      <xdr:colOff>180975</xdr:colOff>
      <xdr:row>49</xdr:row>
      <xdr:rowOff>0</xdr:rowOff>
    </xdr:to>
    <xdr:sp macro="" textlink="">
      <xdr:nvSpPr>
        <xdr:cNvPr id="36" name="矢印: 左 35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SpPr/>
      </xdr:nvSpPr>
      <xdr:spPr>
        <a:xfrm>
          <a:off x="8067675" y="9486900"/>
          <a:ext cx="590550" cy="361950"/>
        </a:xfrm>
        <a:prstGeom prst="lef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0</xdr:colOff>
          <xdr:row>56</xdr:row>
          <xdr:rowOff>35984</xdr:rowOff>
        </xdr:from>
        <xdr:to>
          <xdr:col>17</xdr:col>
          <xdr:colOff>34790</xdr:colOff>
          <xdr:row>57</xdr:row>
          <xdr:rowOff>169334</xdr:rowOff>
        </xdr:to>
        <xdr:grpSp>
          <xdr:nvGrpSpPr>
            <xdr:cNvPr id="39" name="群組 21">
              <a:extLst>
                <a:ext uri="{FF2B5EF4-FFF2-40B4-BE49-F238E27FC236}">
                  <a16:creationId xmlns:a16="http://schemas.microsoft.com/office/drawing/2014/main" id="{00000000-0008-0000-0000-000027000000}"/>
                </a:ext>
              </a:extLst>
            </xdr:cNvPr>
            <xdr:cNvGrpSpPr/>
          </xdr:nvGrpSpPr>
          <xdr:grpSpPr>
            <a:xfrm>
              <a:off x="3076575" y="11123084"/>
              <a:ext cx="396740" cy="342900"/>
              <a:chOff x="6572261" y="5896242"/>
              <a:chExt cx="581025" cy="551903"/>
            </a:xfrm>
          </xdr:grpSpPr>
          <xdr:sp macro="" textlink="">
            <xdr:nvSpPr>
              <xdr:cNvPr id="1121" name="Check Box 18" hidden="1">
                <a:extLst>
                  <a:ext uri="{63B3BB69-23CF-44E3-9099-C40C66FF867C}">
                    <a14:compatExt spid="_x0000_s1121"/>
                  </a:ext>
                  <a:ext uri="{FF2B5EF4-FFF2-40B4-BE49-F238E27FC236}">
                    <a16:creationId xmlns:a16="http://schemas.microsoft.com/office/drawing/2014/main" id="{00000000-0008-0000-0000-000061040000}"/>
                  </a:ext>
                </a:extLst>
              </xdr:cNvPr>
              <xdr:cNvSpPr/>
            </xdr:nvSpPr>
            <xdr:spPr bwMode="auto">
              <a:xfrm>
                <a:off x="6572261" y="5896242"/>
                <a:ext cx="581025" cy="238126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1122" name="Check Box 19" hidden="1">
                <a:extLst>
                  <a:ext uri="{63B3BB69-23CF-44E3-9099-C40C66FF867C}">
                    <a14:compatExt spid="_x0000_s1122"/>
                  </a:ext>
                  <a:ext uri="{FF2B5EF4-FFF2-40B4-BE49-F238E27FC236}">
                    <a16:creationId xmlns:a16="http://schemas.microsoft.com/office/drawing/2014/main" id="{00000000-0008-0000-0000-000062040000}"/>
                  </a:ext>
                </a:extLst>
              </xdr:cNvPr>
              <xdr:cNvSpPr/>
            </xdr:nvSpPr>
            <xdr:spPr bwMode="auto">
              <a:xfrm>
                <a:off x="6572261" y="6210022"/>
                <a:ext cx="581025" cy="23812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0</xdr:colOff>
          <xdr:row>57</xdr:row>
          <xdr:rowOff>9525</xdr:rowOff>
        </xdr:from>
        <xdr:to>
          <xdr:col>20</xdr:col>
          <xdr:colOff>19050</xdr:colOff>
          <xdr:row>58</xdr:row>
          <xdr:rowOff>0</xdr:rowOff>
        </xdr:to>
        <xdr:sp macro="" textlink="">
          <xdr:nvSpPr>
            <xdr:cNvPr id="1123" name="Check Box 99" hidden="1">
              <a:extLst>
                <a:ext uri="{63B3BB69-23CF-44E3-9099-C40C66FF867C}">
                  <a14:compatExt spid="_x0000_s1123"/>
                </a:ext>
                <a:ext uri="{FF2B5EF4-FFF2-40B4-BE49-F238E27FC236}">
                  <a16:creationId xmlns:a16="http://schemas.microsoft.com/office/drawing/2014/main" id="{00000000-0008-0000-0000-00006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0</xdr:colOff>
          <xdr:row>57</xdr:row>
          <xdr:rowOff>9525</xdr:rowOff>
        </xdr:from>
        <xdr:to>
          <xdr:col>25</xdr:col>
          <xdr:colOff>190500</xdr:colOff>
          <xdr:row>58</xdr:row>
          <xdr:rowOff>0</xdr:rowOff>
        </xdr:to>
        <xdr:sp macro="" textlink="">
          <xdr:nvSpPr>
            <xdr:cNvPr id="1124" name="Check Box 100" hidden="1">
              <a:extLst>
                <a:ext uri="{63B3BB69-23CF-44E3-9099-C40C66FF867C}">
                  <a14:compatExt spid="_x0000_s1124"/>
                </a:ext>
                <a:ext uri="{FF2B5EF4-FFF2-40B4-BE49-F238E27FC236}">
                  <a16:creationId xmlns:a16="http://schemas.microsoft.com/office/drawing/2014/main" id="{00000000-0008-0000-0000-00006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9525</xdr:colOff>
          <xdr:row>12</xdr:row>
          <xdr:rowOff>9525</xdr:rowOff>
        </xdr:from>
        <xdr:to>
          <xdr:col>21</xdr:col>
          <xdr:colOff>28575</xdr:colOff>
          <xdr:row>12</xdr:row>
          <xdr:rowOff>200025</xdr:rowOff>
        </xdr:to>
        <xdr:sp macro="" textlink="">
          <xdr:nvSpPr>
            <xdr:cNvPr id="1125" name="Check Box 101" hidden="1">
              <a:extLst>
                <a:ext uri="{63B3BB69-23CF-44E3-9099-C40C66FF867C}">
                  <a14:compatExt spid="_x0000_s1125"/>
                </a:ext>
                <a:ext uri="{FF2B5EF4-FFF2-40B4-BE49-F238E27FC236}">
                  <a16:creationId xmlns:a16="http://schemas.microsoft.com/office/drawing/2014/main" id="{00000000-0008-0000-0000-00006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10</xdr:row>
          <xdr:rowOff>19050</xdr:rowOff>
        </xdr:from>
        <xdr:to>
          <xdr:col>9</xdr:col>
          <xdr:colOff>19050</xdr:colOff>
          <xdr:row>11</xdr:row>
          <xdr:rowOff>0</xdr:rowOff>
        </xdr:to>
        <xdr:sp macro="" textlink="">
          <xdr:nvSpPr>
            <xdr:cNvPr id="1094" name="Check Box 70" hidden="1">
              <a:extLst>
                <a:ext uri="{63B3BB69-23CF-44E3-9099-C40C66FF867C}">
                  <a14:compatExt spid="_x0000_s1094"/>
                </a:ext>
                <a:ext uri="{FF2B5EF4-FFF2-40B4-BE49-F238E27FC236}">
                  <a16:creationId xmlns:a16="http://schemas.microsoft.com/office/drawing/2014/main" id="{00000000-0008-0000-0000-00004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80" mc:Ignorable="a14" a14:legacySpreadsheetColorIndex="18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30</xdr:col>
          <xdr:colOff>9525</xdr:colOff>
          <xdr:row>56</xdr:row>
          <xdr:rowOff>200025</xdr:rowOff>
        </xdr:from>
        <xdr:to>
          <xdr:col>31</xdr:col>
          <xdr:colOff>28575</xdr:colOff>
          <xdr:row>58</xdr:row>
          <xdr:rowOff>28575</xdr:rowOff>
        </xdr:to>
        <xdr:sp macro="" textlink="">
          <xdr:nvSpPr>
            <xdr:cNvPr id="1127" name="Check Box 103" hidden="1">
              <a:extLst>
                <a:ext uri="{63B3BB69-23CF-44E3-9099-C40C66FF867C}">
                  <a14:compatExt spid="_x0000_s1127"/>
                </a:ext>
                <a:ext uri="{FF2B5EF4-FFF2-40B4-BE49-F238E27FC236}">
                  <a16:creationId xmlns:a16="http://schemas.microsoft.com/office/drawing/2014/main" id="{00000000-0008-0000-0000-00006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40</xdr:col>
      <xdr:colOff>133350</xdr:colOff>
      <xdr:row>22</xdr:row>
      <xdr:rowOff>38100</xdr:rowOff>
    </xdr:from>
    <xdr:to>
      <xdr:col>42</xdr:col>
      <xdr:colOff>190500</xdr:colOff>
      <xdr:row>23</xdr:row>
      <xdr:rowOff>133350</xdr:rowOff>
    </xdr:to>
    <xdr:sp macro="" textlink="">
      <xdr:nvSpPr>
        <xdr:cNvPr id="33" name="矢印: 左 32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SpPr/>
      </xdr:nvSpPr>
      <xdr:spPr>
        <a:xfrm>
          <a:off x="8010525" y="4200525"/>
          <a:ext cx="457200" cy="304800"/>
        </a:xfrm>
        <a:prstGeom prst="lef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45</xdr:col>
      <xdr:colOff>123832</xdr:colOff>
      <xdr:row>24</xdr:row>
      <xdr:rowOff>19050</xdr:rowOff>
    </xdr:from>
    <xdr:to>
      <xdr:col>46</xdr:col>
      <xdr:colOff>142875</xdr:colOff>
      <xdr:row>24</xdr:row>
      <xdr:rowOff>133350</xdr:rowOff>
    </xdr:to>
    <xdr:sp macro="" textlink="">
      <xdr:nvSpPr>
        <xdr:cNvPr id="34" name="矢印: 左 33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SpPr/>
      </xdr:nvSpPr>
      <xdr:spPr>
        <a:xfrm rot="16200000">
          <a:off x="9501191" y="785816"/>
          <a:ext cx="114300" cy="219068"/>
        </a:xfrm>
        <a:prstGeom prst="leftArrow">
          <a:avLst>
            <a:gd name="adj1" fmla="val 100000"/>
            <a:gd name="adj2" fmla="val 50000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52</xdr:col>
      <xdr:colOff>47633</xdr:colOff>
      <xdr:row>49</xdr:row>
      <xdr:rowOff>11430</xdr:rowOff>
    </xdr:from>
    <xdr:to>
      <xdr:col>53</xdr:col>
      <xdr:colOff>66676</xdr:colOff>
      <xdr:row>49</xdr:row>
      <xdr:rowOff>125730</xdr:rowOff>
    </xdr:to>
    <xdr:sp macro="" textlink="">
      <xdr:nvSpPr>
        <xdr:cNvPr id="35" name="矢印: 左 3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SpPr/>
      </xdr:nvSpPr>
      <xdr:spPr>
        <a:xfrm rot="16200000">
          <a:off x="10668005" y="9629778"/>
          <a:ext cx="114300" cy="217163"/>
        </a:xfrm>
        <a:prstGeom prst="leftArrow">
          <a:avLst>
            <a:gd name="adj1" fmla="val 100000"/>
            <a:gd name="adj2" fmla="val 50000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absolute">
        <xdr:from>
          <xdr:col>19</xdr:col>
          <xdr:colOff>0</xdr:colOff>
          <xdr:row>43</xdr:row>
          <xdr:rowOff>9525</xdr:rowOff>
        </xdr:from>
        <xdr:to>
          <xdr:col>20</xdr:col>
          <xdr:colOff>9525</xdr:colOff>
          <xdr:row>44</xdr:row>
          <xdr:rowOff>28575</xdr:rowOff>
        </xdr:to>
        <xdr:sp macro="" textlink="">
          <xdr:nvSpPr>
            <xdr:cNvPr id="2056" name="Check Box 8" hidden="1">
              <a:extLst>
                <a:ext uri="{63B3BB69-23CF-44E3-9099-C40C66FF867C}">
                  <a14:compatExt spid="_x0000_s2056"/>
                </a:ext>
                <a:ext uri="{FF2B5EF4-FFF2-40B4-BE49-F238E27FC236}">
                  <a16:creationId xmlns:a16="http://schemas.microsoft.com/office/drawing/2014/main" id="{00000000-0008-0000-0100-00000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19</xdr:col>
          <xdr:colOff>0</xdr:colOff>
          <xdr:row>43</xdr:row>
          <xdr:rowOff>161925</xdr:rowOff>
        </xdr:from>
        <xdr:to>
          <xdr:col>20</xdr:col>
          <xdr:colOff>9525</xdr:colOff>
          <xdr:row>45</xdr:row>
          <xdr:rowOff>9525</xdr:rowOff>
        </xdr:to>
        <xdr:sp macro="" textlink="">
          <xdr:nvSpPr>
            <xdr:cNvPr id="2058" name="Check Box 10" hidden="1">
              <a:extLst>
                <a:ext uri="{63B3BB69-23CF-44E3-9099-C40C66FF867C}">
                  <a14:compatExt spid="_x0000_s2058"/>
                </a:ext>
                <a:ext uri="{FF2B5EF4-FFF2-40B4-BE49-F238E27FC236}">
                  <a16:creationId xmlns:a16="http://schemas.microsoft.com/office/drawing/2014/main" id="{00000000-0008-0000-0100-00000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19</xdr:col>
          <xdr:colOff>0</xdr:colOff>
          <xdr:row>44</xdr:row>
          <xdr:rowOff>161925</xdr:rowOff>
        </xdr:from>
        <xdr:to>
          <xdr:col>20</xdr:col>
          <xdr:colOff>9525</xdr:colOff>
          <xdr:row>46</xdr:row>
          <xdr:rowOff>9525</xdr:rowOff>
        </xdr:to>
        <xdr:sp macro="" textlink="">
          <xdr:nvSpPr>
            <xdr:cNvPr id="2060" name="Check Box 12" hidden="1">
              <a:extLst>
                <a:ext uri="{63B3BB69-23CF-44E3-9099-C40C66FF867C}">
                  <a14:compatExt spid="_x0000_s2060"/>
                </a:ext>
                <a:ext uri="{FF2B5EF4-FFF2-40B4-BE49-F238E27FC236}">
                  <a16:creationId xmlns:a16="http://schemas.microsoft.com/office/drawing/2014/main" id="{00000000-0008-0000-0100-00000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19</xdr:col>
          <xdr:colOff>0</xdr:colOff>
          <xdr:row>46</xdr:row>
          <xdr:rowOff>9525</xdr:rowOff>
        </xdr:from>
        <xdr:to>
          <xdr:col>20</xdr:col>
          <xdr:colOff>9525</xdr:colOff>
          <xdr:row>47</xdr:row>
          <xdr:rowOff>19050</xdr:rowOff>
        </xdr:to>
        <xdr:sp macro="" textlink="">
          <xdr:nvSpPr>
            <xdr:cNvPr id="2073" name="Check Box 25" hidden="1">
              <a:extLst>
                <a:ext uri="{63B3BB69-23CF-44E3-9099-C40C66FF867C}">
                  <a14:compatExt spid="_x0000_s2073"/>
                </a:ext>
                <a:ext uri="{FF2B5EF4-FFF2-40B4-BE49-F238E27FC236}">
                  <a16:creationId xmlns:a16="http://schemas.microsoft.com/office/drawing/2014/main" id="{00000000-0008-0000-0100-00001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19</xdr:col>
          <xdr:colOff>0</xdr:colOff>
          <xdr:row>46</xdr:row>
          <xdr:rowOff>161925</xdr:rowOff>
        </xdr:from>
        <xdr:to>
          <xdr:col>20</xdr:col>
          <xdr:colOff>9525</xdr:colOff>
          <xdr:row>48</xdr:row>
          <xdr:rowOff>9525</xdr:rowOff>
        </xdr:to>
        <xdr:sp macro="" textlink="">
          <xdr:nvSpPr>
            <xdr:cNvPr id="2074" name="Check Box 26" hidden="1">
              <a:extLst>
                <a:ext uri="{63B3BB69-23CF-44E3-9099-C40C66FF867C}">
                  <a14:compatExt spid="_x0000_s2074"/>
                </a:ext>
                <a:ext uri="{FF2B5EF4-FFF2-40B4-BE49-F238E27FC236}">
                  <a16:creationId xmlns:a16="http://schemas.microsoft.com/office/drawing/2014/main" id="{00000000-0008-0000-0100-00001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19</xdr:col>
          <xdr:colOff>0</xdr:colOff>
          <xdr:row>47</xdr:row>
          <xdr:rowOff>161925</xdr:rowOff>
        </xdr:from>
        <xdr:to>
          <xdr:col>20</xdr:col>
          <xdr:colOff>9525</xdr:colOff>
          <xdr:row>49</xdr:row>
          <xdr:rowOff>9525</xdr:rowOff>
        </xdr:to>
        <xdr:sp macro="" textlink="">
          <xdr:nvSpPr>
            <xdr:cNvPr id="2075" name="Check Box 27" hidden="1">
              <a:extLst>
                <a:ext uri="{63B3BB69-23CF-44E3-9099-C40C66FF867C}">
                  <a14:compatExt spid="_x0000_s2075"/>
                </a:ext>
                <a:ext uri="{FF2B5EF4-FFF2-40B4-BE49-F238E27FC236}">
                  <a16:creationId xmlns:a16="http://schemas.microsoft.com/office/drawing/2014/main" id="{00000000-0008-0000-0100-00001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19</xdr:col>
          <xdr:colOff>0</xdr:colOff>
          <xdr:row>49</xdr:row>
          <xdr:rowOff>0</xdr:rowOff>
        </xdr:from>
        <xdr:to>
          <xdr:col>20</xdr:col>
          <xdr:colOff>9525</xdr:colOff>
          <xdr:row>50</xdr:row>
          <xdr:rowOff>19050</xdr:rowOff>
        </xdr:to>
        <xdr:sp macro="" textlink="">
          <xdr:nvSpPr>
            <xdr:cNvPr id="2076" name="Check Box 28" hidden="1">
              <a:extLst>
                <a:ext uri="{63B3BB69-23CF-44E3-9099-C40C66FF867C}">
                  <a14:compatExt spid="_x0000_s2076"/>
                </a:ext>
                <a:ext uri="{FF2B5EF4-FFF2-40B4-BE49-F238E27FC236}">
                  <a16:creationId xmlns:a16="http://schemas.microsoft.com/office/drawing/2014/main" id="{00000000-0008-0000-0100-00001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19</xdr:col>
          <xdr:colOff>0</xdr:colOff>
          <xdr:row>49</xdr:row>
          <xdr:rowOff>161925</xdr:rowOff>
        </xdr:from>
        <xdr:to>
          <xdr:col>20</xdr:col>
          <xdr:colOff>9525</xdr:colOff>
          <xdr:row>51</xdr:row>
          <xdr:rowOff>9525</xdr:rowOff>
        </xdr:to>
        <xdr:sp macro="" textlink="">
          <xdr:nvSpPr>
            <xdr:cNvPr id="2077" name="Check Box 29" hidden="1">
              <a:extLst>
                <a:ext uri="{63B3BB69-23CF-44E3-9099-C40C66FF867C}">
                  <a14:compatExt spid="_x0000_s2077"/>
                </a:ext>
                <a:ext uri="{FF2B5EF4-FFF2-40B4-BE49-F238E27FC236}">
                  <a16:creationId xmlns:a16="http://schemas.microsoft.com/office/drawing/2014/main" id="{00000000-0008-0000-0100-00001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19</xdr:col>
          <xdr:colOff>0</xdr:colOff>
          <xdr:row>50</xdr:row>
          <xdr:rowOff>161925</xdr:rowOff>
        </xdr:from>
        <xdr:to>
          <xdr:col>20</xdr:col>
          <xdr:colOff>9525</xdr:colOff>
          <xdr:row>52</xdr:row>
          <xdr:rowOff>0</xdr:rowOff>
        </xdr:to>
        <xdr:sp macro="" textlink="">
          <xdr:nvSpPr>
            <xdr:cNvPr id="2078" name="Check Box 30" hidden="1">
              <a:extLst>
                <a:ext uri="{63B3BB69-23CF-44E3-9099-C40C66FF867C}">
                  <a14:compatExt spid="_x0000_s2078"/>
                </a:ext>
                <a:ext uri="{FF2B5EF4-FFF2-40B4-BE49-F238E27FC236}">
                  <a16:creationId xmlns:a16="http://schemas.microsoft.com/office/drawing/2014/main" id="{00000000-0008-0000-0100-00001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5</xdr:row>
          <xdr:rowOff>209550</xdr:rowOff>
        </xdr:from>
        <xdr:to>
          <xdr:col>4</xdr:col>
          <xdr:colOff>28575</xdr:colOff>
          <xdr:row>7</xdr:row>
          <xdr:rowOff>28575</xdr:rowOff>
        </xdr:to>
        <xdr:sp macro="" textlink="">
          <xdr:nvSpPr>
            <xdr:cNvPr id="2079" name="Check Box 29" hidden="1">
              <a:extLst>
                <a:ext uri="{63B3BB69-23CF-44E3-9099-C40C66FF867C}">
                  <a14:compatExt spid="_x0000_s2079"/>
                </a:ext>
                <a:ext uri="{FF2B5EF4-FFF2-40B4-BE49-F238E27FC236}">
                  <a16:creationId xmlns:a16="http://schemas.microsoft.com/office/drawing/2014/main" id="{00000000-0008-0000-0100-00001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6</xdr:row>
          <xdr:rowOff>9525</xdr:rowOff>
        </xdr:from>
        <xdr:to>
          <xdr:col>10</xdr:col>
          <xdr:colOff>47625</xdr:colOff>
          <xdr:row>7</xdr:row>
          <xdr:rowOff>9525</xdr:rowOff>
        </xdr:to>
        <xdr:sp macro="" textlink="">
          <xdr:nvSpPr>
            <xdr:cNvPr id="2080" name="Check Box 30" hidden="1">
              <a:extLst>
                <a:ext uri="{63B3BB69-23CF-44E3-9099-C40C66FF867C}">
                  <a14:compatExt spid="_x0000_s2080"/>
                </a:ext>
                <a:ext uri="{FF2B5EF4-FFF2-40B4-BE49-F238E27FC236}">
                  <a16:creationId xmlns:a16="http://schemas.microsoft.com/office/drawing/2014/main" id="{00000000-0008-0000-0100-00002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7</xdr:row>
          <xdr:rowOff>19050</xdr:rowOff>
        </xdr:from>
        <xdr:to>
          <xdr:col>1</xdr:col>
          <xdr:colOff>9525</xdr:colOff>
          <xdr:row>8</xdr:row>
          <xdr:rowOff>28575</xdr:rowOff>
        </xdr:to>
        <xdr:sp macro="" textlink="">
          <xdr:nvSpPr>
            <xdr:cNvPr id="2081" name="Check Box 31" hidden="1">
              <a:extLst>
                <a:ext uri="{63B3BB69-23CF-44E3-9099-C40C66FF867C}">
                  <a14:compatExt spid="_x0000_s2081"/>
                </a:ext>
                <a:ext uri="{FF2B5EF4-FFF2-40B4-BE49-F238E27FC236}">
                  <a16:creationId xmlns:a16="http://schemas.microsoft.com/office/drawing/2014/main" id="{00000000-0008-0000-0100-00002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8</xdr:row>
          <xdr:rowOff>28575</xdr:rowOff>
        </xdr:from>
        <xdr:to>
          <xdr:col>1</xdr:col>
          <xdr:colOff>28575</xdr:colOff>
          <xdr:row>9</xdr:row>
          <xdr:rowOff>38100</xdr:rowOff>
        </xdr:to>
        <xdr:sp macro="" textlink="">
          <xdr:nvSpPr>
            <xdr:cNvPr id="2082" name="Check Box 32" hidden="1">
              <a:extLst>
                <a:ext uri="{63B3BB69-23CF-44E3-9099-C40C66FF867C}">
                  <a14:compatExt spid="_x0000_s2082"/>
                </a:ext>
                <a:ext uri="{FF2B5EF4-FFF2-40B4-BE49-F238E27FC236}">
                  <a16:creationId xmlns:a16="http://schemas.microsoft.com/office/drawing/2014/main" id="{00000000-0008-0000-0100-00002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9</xdr:row>
          <xdr:rowOff>9525</xdr:rowOff>
        </xdr:from>
        <xdr:to>
          <xdr:col>1</xdr:col>
          <xdr:colOff>19050</xdr:colOff>
          <xdr:row>10</xdr:row>
          <xdr:rowOff>19050</xdr:rowOff>
        </xdr:to>
        <xdr:sp macro="" textlink="">
          <xdr:nvSpPr>
            <xdr:cNvPr id="2083" name="Check Box 33" hidden="1">
              <a:extLst>
                <a:ext uri="{63B3BB69-23CF-44E3-9099-C40C66FF867C}">
                  <a14:compatExt spid="_x0000_s2083"/>
                </a:ext>
                <a:ext uri="{FF2B5EF4-FFF2-40B4-BE49-F238E27FC236}">
                  <a16:creationId xmlns:a16="http://schemas.microsoft.com/office/drawing/2014/main" id="{00000000-0008-0000-0100-00002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10</xdr:row>
          <xdr:rowOff>19050</xdr:rowOff>
        </xdr:from>
        <xdr:to>
          <xdr:col>1</xdr:col>
          <xdr:colOff>19050</xdr:colOff>
          <xdr:row>11</xdr:row>
          <xdr:rowOff>0</xdr:rowOff>
        </xdr:to>
        <xdr:sp macro="" textlink="">
          <xdr:nvSpPr>
            <xdr:cNvPr id="2084" name="Check Box 34" hidden="1">
              <a:extLst>
                <a:ext uri="{63B3BB69-23CF-44E3-9099-C40C66FF867C}">
                  <a14:compatExt spid="_x0000_s2084"/>
                </a:ext>
                <a:ext uri="{FF2B5EF4-FFF2-40B4-BE49-F238E27FC236}">
                  <a16:creationId xmlns:a16="http://schemas.microsoft.com/office/drawing/2014/main" id="{00000000-0008-0000-0100-00002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9525</xdr:colOff>
          <xdr:row>6</xdr:row>
          <xdr:rowOff>0</xdr:rowOff>
        </xdr:from>
        <xdr:to>
          <xdr:col>23</xdr:col>
          <xdr:colOff>66675</xdr:colOff>
          <xdr:row>7</xdr:row>
          <xdr:rowOff>0</xdr:rowOff>
        </xdr:to>
        <xdr:sp macro="" textlink="">
          <xdr:nvSpPr>
            <xdr:cNvPr id="2085" name="Check Box 35" hidden="1">
              <a:extLst>
                <a:ext uri="{63B3BB69-23CF-44E3-9099-C40C66FF867C}">
                  <a14:compatExt spid="_x0000_s2085"/>
                </a:ext>
                <a:ext uri="{FF2B5EF4-FFF2-40B4-BE49-F238E27FC236}">
                  <a16:creationId xmlns:a16="http://schemas.microsoft.com/office/drawing/2014/main" id="{00000000-0008-0000-0100-00002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9525</xdr:colOff>
          <xdr:row>7</xdr:row>
          <xdr:rowOff>19050</xdr:rowOff>
        </xdr:from>
        <xdr:to>
          <xdr:col>23</xdr:col>
          <xdr:colOff>66675</xdr:colOff>
          <xdr:row>8</xdr:row>
          <xdr:rowOff>9525</xdr:rowOff>
        </xdr:to>
        <xdr:sp macro="" textlink="">
          <xdr:nvSpPr>
            <xdr:cNvPr id="2086" name="Check Box 36" hidden="1">
              <a:extLst>
                <a:ext uri="{63B3BB69-23CF-44E3-9099-C40C66FF867C}">
                  <a14:compatExt spid="_x0000_s2086"/>
                </a:ext>
                <a:ext uri="{FF2B5EF4-FFF2-40B4-BE49-F238E27FC236}">
                  <a16:creationId xmlns:a16="http://schemas.microsoft.com/office/drawing/2014/main" id="{00000000-0008-0000-0100-00002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9525</xdr:colOff>
          <xdr:row>8</xdr:row>
          <xdr:rowOff>180975</xdr:rowOff>
        </xdr:from>
        <xdr:to>
          <xdr:col>23</xdr:col>
          <xdr:colOff>76200</xdr:colOff>
          <xdr:row>9</xdr:row>
          <xdr:rowOff>180975</xdr:rowOff>
        </xdr:to>
        <xdr:sp macro="" textlink="">
          <xdr:nvSpPr>
            <xdr:cNvPr id="2087" name="Check Box 37" hidden="1">
              <a:extLst>
                <a:ext uri="{63B3BB69-23CF-44E3-9099-C40C66FF867C}">
                  <a14:compatExt spid="_x0000_s2087"/>
                </a:ext>
                <a:ext uri="{FF2B5EF4-FFF2-40B4-BE49-F238E27FC236}">
                  <a16:creationId xmlns:a16="http://schemas.microsoft.com/office/drawing/2014/main" id="{00000000-0008-0000-0100-00002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9525</xdr:colOff>
          <xdr:row>9</xdr:row>
          <xdr:rowOff>180975</xdr:rowOff>
        </xdr:from>
        <xdr:to>
          <xdr:col>23</xdr:col>
          <xdr:colOff>76200</xdr:colOff>
          <xdr:row>10</xdr:row>
          <xdr:rowOff>180975</xdr:rowOff>
        </xdr:to>
        <xdr:sp macro="" textlink="">
          <xdr:nvSpPr>
            <xdr:cNvPr id="2088" name="Check Box 38" hidden="1">
              <a:extLst>
                <a:ext uri="{63B3BB69-23CF-44E3-9099-C40C66FF867C}">
                  <a14:compatExt spid="_x0000_s2088"/>
                </a:ext>
                <a:ext uri="{FF2B5EF4-FFF2-40B4-BE49-F238E27FC236}">
                  <a16:creationId xmlns:a16="http://schemas.microsoft.com/office/drawing/2014/main" id="{00000000-0008-0000-0100-00002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38</xdr:col>
      <xdr:colOff>66675</xdr:colOff>
      <xdr:row>43</xdr:row>
      <xdr:rowOff>104775</xdr:rowOff>
    </xdr:from>
    <xdr:to>
      <xdr:col>40</xdr:col>
      <xdr:colOff>123825</xdr:colOff>
      <xdr:row>45</xdr:row>
      <xdr:rowOff>66675</xdr:rowOff>
    </xdr:to>
    <xdr:sp macro="" textlink="">
      <xdr:nvSpPr>
        <xdr:cNvPr id="3" name="矢印: 左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8372475" y="11125200"/>
          <a:ext cx="457200" cy="304800"/>
        </a:xfrm>
        <a:prstGeom prst="lef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38</xdr:col>
      <xdr:colOff>47625</xdr:colOff>
      <xdr:row>58</xdr:row>
      <xdr:rowOff>19050</xdr:rowOff>
    </xdr:from>
    <xdr:to>
      <xdr:col>40</xdr:col>
      <xdr:colOff>104775</xdr:colOff>
      <xdr:row>59</xdr:row>
      <xdr:rowOff>152400</xdr:rowOff>
    </xdr:to>
    <xdr:sp macro="" textlink="">
      <xdr:nvSpPr>
        <xdr:cNvPr id="29" name="矢印: 左 28">
          <a:extLst>
            <a:ext uri="{FF2B5EF4-FFF2-40B4-BE49-F238E27FC236}">
              <a16:creationId xmlns:a16="http://schemas.microsoft.com/office/drawing/2014/main" id="{00000000-0008-0000-0100-00001D000000}"/>
            </a:ext>
          </a:extLst>
        </xdr:cNvPr>
        <xdr:cNvSpPr/>
      </xdr:nvSpPr>
      <xdr:spPr>
        <a:xfrm>
          <a:off x="8648700" y="7391400"/>
          <a:ext cx="457200" cy="304800"/>
        </a:xfrm>
        <a:prstGeom prst="lef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38</xdr:col>
      <xdr:colOff>57150</xdr:colOff>
      <xdr:row>60</xdr:row>
      <xdr:rowOff>47625</xdr:rowOff>
    </xdr:from>
    <xdr:to>
      <xdr:col>40</xdr:col>
      <xdr:colOff>114300</xdr:colOff>
      <xdr:row>62</xdr:row>
      <xdr:rowOff>0</xdr:rowOff>
    </xdr:to>
    <xdr:sp macro="" textlink="">
      <xdr:nvSpPr>
        <xdr:cNvPr id="30" name="矢印: 左 29">
          <a:extLst>
            <a:ext uri="{FF2B5EF4-FFF2-40B4-BE49-F238E27FC236}">
              <a16:creationId xmlns:a16="http://schemas.microsoft.com/office/drawing/2014/main" id="{00000000-0008-0000-0100-00001E000000}"/>
            </a:ext>
          </a:extLst>
        </xdr:cNvPr>
        <xdr:cNvSpPr/>
      </xdr:nvSpPr>
      <xdr:spPr>
        <a:xfrm>
          <a:off x="8658225" y="7762875"/>
          <a:ext cx="457200" cy="304800"/>
        </a:xfrm>
        <a:prstGeom prst="lef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38</xdr:col>
      <xdr:colOff>76199</xdr:colOff>
      <xdr:row>33</xdr:row>
      <xdr:rowOff>23812</xdr:rowOff>
    </xdr:from>
    <xdr:to>
      <xdr:col>40</xdr:col>
      <xdr:colOff>133349</xdr:colOff>
      <xdr:row>34</xdr:row>
      <xdr:rowOff>157162</xdr:rowOff>
    </xdr:to>
    <xdr:sp macro="" textlink="">
      <xdr:nvSpPr>
        <xdr:cNvPr id="32" name="矢印: 左 31">
          <a:extLst>
            <a:ext uri="{FF2B5EF4-FFF2-40B4-BE49-F238E27FC236}">
              <a16:creationId xmlns:a16="http://schemas.microsoft.com/office/drawing/2014/main" id="{00000000-0008-0000-0100-000020000000}"/>
            </a:ext>
          </a:extLst>
        </xdr:cNvPr>
        <xdr:cNvSpPr/>
      </xdr:nvSpPr>
      <xdr:spPr>
        <a:xfrm>
          <a:off x="8677274" y="5205412"/>
          <a:ext cx="457200" cy="304800"/>
        </a:xfrm>
        <a:prstGeom prst="lef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38</xdr:col>
      <xdr:colOff>71438</xdr:colOff>
      <xdr:row>35</xdr:row>
      <xdr:rowOff>38100</xdr:rowOff>
    </xdr:from>
    <xdr:to>
      <xdr:col>40</xdr:col>
      <xdr:colOff>128588</xdr:colOff>
      <xdr:row>37</xdr:row>
      <xdr:rowOff>0</xdr:rowOff>
    </xdr:to>
    <xdr:sp macro="" textlink="">
      <xdr:nvSpPr>
        <xdr:cNvPr id="33" name="矢印: 左 32">
          <a:extLst>
            <a:ext uri="{FF2B5EF4-FFF2-40B4-BE49-F238E27FC236}">
              <a16:creationId xmlns:a16="http://schemas.microsoft.com/office/drawing/2014/main" id="{00000000-0008-0000-0100-000021000000}"/>
            </a:ext>
          </a:extLst>
        </xdr:cNvPr>
        <xdr:cNvSpPr/>
      </xdr:nvSpPr>
      <xdr:spPr>
        <a:xfrm>
          <a:off x="8672513" y="5562600"/>
          <a:ext cx="457200" cy="304800"/>
        </a:xfrm>
        <a:prstGeom prst="lef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38</xdr:col>
      <xdr:colOff>100012</xdr:colOff>
      <xdr:row>37</xdr:row>
      <xdr:rowOff>33338</xdr:rowOff>
    </xdr:from>
    <xdr:to>
      <xdr:col>40</xdr:col>
      <xdr:colOff>157162</xdr:colOff>
      <xdr:row>38</xdr:row>
      <xdr:rowOff>142875</xdr:rowOff>
    </xdr:to>
    <xdr:sp macro="" textlink="">
      <xdr:nvSpPr>
        <xdr:cNvPr id="34" name="矢印: 左 33">
          <a:extLst>
            <a:ext uri="{FF2B5EF4-FFF2-40B4-BE49-F238E27FC236}">
              <a16:creationId xmlns:a16="http://schemas.microsoft.com/office/drawing/2014/main" id="{00000000-0008-0000-0100-000022000000}"/>
            </a:ext>
          </a:extLst>
        </xdr:cNvPr>
        <xdr:cNvSpPr/>
      </xdr:nvSpPr>
      <xdr:spPr>
        <a:xfrm>
          <a:off x="8701087" y="6091238"/>
          <a:ext cx="457200" cy="280987"/>
        </a:xfrm>
        <a:prstGeom prst="lef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38</xdr:col>
      <xdr:colOff>47625</xdr:colOff>
      <xdr:row>25</xdr:row>
      <xdr:rowOff>57150</xdr:rowOff>
    </xdr:from>
    <xdr:to>
      <xdr:col>40</xdr:col>
      <xdr:colOff>104775</xdr:colOff>
      <xdr:row>26</xdr:row>
      <xdr:rowOff>114300</xdr:rowOff>
    </xdr:to>
    <xdr:sp macro="" textlink="">
      <xdr:nvSpPr>
        <xdr:cNvPr id="36" name="矢印: 左 35">
          <a:extLst>
            <a:ext uri="{FF2B5EF4-FFF2-40B4-BE49-F238E27FC236}">
              <a16:creationId xmlns:a16="http://schemas.microsoft.com/office/drawing/2014/main" id="{00000000-0008-0000-0100-000024000000}"/>
            </a:ext>
          </a:extLst>
        </xdr:cNvPr>
        <xdr:cNvSpPr/>
      </xdr:nvSpPr>
      <xdr:spPr>
        <a:xfrm>
          <a:off x="8648700" y="3533775"/>
          <a:ext cx="457200" cy="228600"/>
        </a:xfrm>
        <a:prstGeom prst="lef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38</xdr:col>
      <xdr:colOff>66675</xdr:colOff>
      <xdr:row>46</xdr:row>
      <xdr:rowOff>104775</xdr:rowOff>
    </xdr:from>
    <xdr:to>
      <xdr:col>40</xdr:col>
      <xdr:colOff>123825</xdr:colOff>
      <xdr:row>48</xdr:row>
      <xdr:rowOff>66675</xdr:rowOff>
    </xdr:to>
    <xdr:sp macro="" textlink="">
      <xdr:nvSpPr>
        <xdr:cNvPr id="37" name="矢印: 左 36">
          <a:extLst>
            <a:ext uri="{FF2B5EF4-FFF2-40B4-BE49-F238E27FC236}">
              <a16:creationId xmlns:a16="http://schemas.microsoft.com/office/drawing/2014/main" id="{00000000-0008-0000-0100-000025000000}"/>
            </a:ext>
          </a:extLst>
        </xdr:cNvPr>
        <xdr:cNvSpPr/>
      </xdr:nvSpPr>
      <xdr:spPr>
        <a:xfrm>
          <a:off x="8372475" y="11125200"/>
          <a:ext cx="457200" cy="304800"/>
        </a:xfrm>
        <a:prstGeom prst="lef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38</xdr:col>
      <xdr:colOff>66675</xdr:colOff>
      <xdr:row>49</xdr:row>
      <xdr:rowOff>104775</xdr:rowOff>
    </xdr:from>
    <xdr:to>
      <xdr:col>40</xdr:col>
      <xdr:colOff>123825</xdr:colOff>
      <xdr:row>51</xdr:row>
      <xdr:rowOff>66675</xdr:rowOff>
    </xdr:to>
    <xdr:sp macro="" textlink="">
      <xdr:nvSpPr>
        <xdr:cNvPr id="38" name="矢印: 左 37">
          <a:extLst>
            <a:ext uri="{FF2B5EF4-FFF2-40B4-BE49-F238E27FC236}">
              <a16:creationId xmlns:a16="http://schemas.microsoft.com/office/drawing/2014/main" id="{00000000-0008-0000-0100-000026000000}"/>
            </a:ext>
          </a:extLst>
        </xdr:cNvPr>
        <xdr:cNvSpPr/>
      </xdr:nvSpPr>
      <xdr:spPr>
        <a:xfrm>
          <a:off x="8372475" y="11639550"/>
          <a:ext cx="457200" cy="304800"/>
        </a:xfrm>
        <a:prstGeom prst="lef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180975</xdr:colOff>
          <xdr:row>66</xdr:row>
          <xdr:rowOff>19050</xdr:rowOff>
        </xdr:from>
        <xdr:to>
          <xdr:col>8</xdr:col>
          <xdr:colOff>152400</xdr:colOff>
          <xdr:row>68</xdr:row>
          <xdr:rowOff>9525</xdr:rowOff>
        </xdr:to>
        <xdr:grpSp>
          <xdr:nvGrpSpPr>
            <xdr:cNvPr id="31" name="グループ化 30">
              <a:extLst>
                <a:ext uri="{FF2B5EF4-FFF2-40B4-BE49-F238E27FC236}">
                  <a16:creationId xmlns:a16="http://schemas.microsoft.com/office/drawing/2014/main" id="{00000000-0008-0000-0100-00001F000000}"/>
                </a:ext>
              </a:extLst>
            </xdr:cNvPr>
            <xdr:cNvGrpSpPr/>
          </xdr:nvGrpSpPr>
          <xdr:grpSpPr>
            <a:xfrm>
              <a:off x="1581150" y="11601450"/>
              <a:ext cx="171450" cy="390525"/>
              <a:chOff x="2171700" y="6905657"/>
              <a:chExt cx="171450" cy="390488"/>
            </a:xfrm>
          </xdr:grpSpPr>
          <xdr:sp macro="" textlink="">
            <xdr:nvSpPr>
              <xdr:cNvPr id="2089" name="Check Box 41" hidden="1">
                <a:extLst>
                  <a:ext uri="{63B3BB69-23CF-44E3-9099-C40C66FF867C}">
                    <a14:compatExt spid="_x0000_s2089"/>
                  </a:ext>
                  <a:ext uri="{FF2B5EF4-FFF2-40B4-BE49-F238E27FC236}">
                    <a16:creationId xmlns:a16="http://schemas.microsoft.com/office/drawing/2014/main" id="{00000000-0008-0000-0100-000029080000}"/>
                  </a:ext>
                </a:extLst>
              </xdr:cNvPr>
              <xdr:cNvSpPr/>
            </xdr:nvSpPr>
            <xdr:spPr bwMode="auto">
              <a:xfrm>
                <a:off x="2171700" y="6905657"/>
                <a:ext cx="171450" cy="18097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2090" name="Check Box 42" hidden="1">
                <a:extLst>
                  <a:ext uri="{63B3BB69-23CF-44E3-9099-C40C66FF867C}">
                    <a14:compatExt spid="_x0000_s2090"/>
                  </a:ext>
                  <a:ext uri="{FF2B5EF4-FFF2-40B4-BE49-F238E27FC236}">
                    <a16:creationId xmlns:a16="http://schemas.microsoft.com/office/drawing/2014/main" id="{00000000-0008-0000-0100-00002A080000}"/>
                  </a:ext>
                </a:extLst>
              </xdr:cNvPr>
              <xdr:cNvSpPr/>
            </xdr:nvSpPr>
            <xdr:spPr bwMode="auto">
              <a:xfrm>
                <a:off x="2171700" y="7115170"/>
                <a:ext cx="171450" cy="18097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xdr:grp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16</xdr:col>
          <xdr:colOff>152400</xdr:colOff>
          <xdr:row>66</xdr:row>
          <xdr:rowOff>19050</xdr:rowOff>
        </xdr:from>
        <xdr:to>
          <xdr:col>17</xdr:col>
          <xdr:colOff>152400</xdr:colOff>
          <xdr:row>67</xdr:row>
          <xdr:rowOff>200025</xdr:rowOff>
        </xdr:to>
        <xdr:grpSp>
          <xdr:nvGrpSpPr>
            <xdr:cNvPr id="35" name="グループ化 34">
              <a:extLst>
                <a:ext uri="{FF2B5EF4-FFF2-40B4-BE49-F238E27FC236}">
                  <a16:creationId xmlns:a16="http://schemas.microsoft.com/office/drawing/2014/main" id="{00000000-0008-0000-0100-000023000000}"/>
                </a:ext>
              </a:extLst>
            </xdr:cNvPr>
            <xdr:cNvGrpSpPr/>
          </xdr:nvGrpSpPr>
          <xdr:grpSpPr>
            <a:xfrm>
              <a:off x="3352800" y="11601450"/>
              <a:ext cx="200025" cy="371475"/>
              <a:chOff x="3962400" y="6905625"/>
              <a:chExt cx="171450" cy="371475"/>
            </a:xfrm>
          </xdr:grpSpPr>
          <xdr:sp macro="" textlink="">
            <xdr:nvSpPr>
              <xdr:cNvPr id="2091" name="Check Box 43" hidden="1">
                <a:extLst>
                  <a:ext uri="{63B3BB69-23CF-44E3-9099-C40C66FF867C}">
                    <a14:compatExt spid="_x0000_s2091"/>
                  </a:ext>
                  <a:ext uri="{FF2B5EF4-FFF2-40B4-BE49-F238E27FC236}">
                    <a16:creationId xmlns:a16="http://schemas.microsoft.com/office/drawing/2014/main" id="{00000000-0008-0000-0100-00002B080000}"/>
                  </a:ext>
                </a:extLst>
              </xdr:cNvPr>
              <xdr:cNvSpPr/>
            </xdr:nvSpPr>
            <xdr:spPr bwMode="auto">
              <a:xfrm>
                <a:off x="3962400" y="6905625"/>
                <a:ext cx="171450" cy="18097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2092" name="Check Box 44" hidden="1">
                <a:extLst>
                  <a:ext uri="{63B3BB69-23CF-44E3-9099-C40C66FF867C}">
                    <a14:compatExt spid="_x0000_s2092"/>
                  </a:ext>
                  <a:ext uri="{FF2B5EF4-FFF2-40B4-BE49-F238E27FC236}">
                    <a16:creationId xmlns:a16="http://schemas.microsoft.com/office/drawing/2014/main" id="{00000000-0008-0000-0100-00002C080000}"/>
                  </a:ext>
                </a:extLst>
              </xdr:cNvPr>
              <xdr:cNvSpPr/>
            </xdr:nvSpPr>
            <xdr:spPr bwMode="auto">
              <a:xfrm>
                <a:off x="3962400" y="7096125"/>
                <a:ext cx="171450" cy="18097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xdr:grp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64</xdr:row>
          <xdr:rowOff>57150</xdr:rowOff>
        </xdr:from>
        <xdr:to>
          <xdr:col>6</xdr:col>
          <xdr:colOff>161925</xdr:colOff>
          <xdr:row>65</xdr:row>
          <xdr:rowOff>9525</xdr:rowOff>
        </xdr:to>
        <xdr:sp macro="" textlink="">
          <xdr:nvSpPr>
            <xdr:cNvPr id="2093" name="Check Box 45" hidden="1">
              <a:extLst>
                <a:ext uri="{63B3BB69-23CF-44E3-9099-C40C66FF867C}">
                  <a14:compatExt spid="_x0000_s2093"/>
                </a:ext>
                <a:ext uri="{FF2B5EF4-FFF2-40B4-BE49-F238E27FC236}">
                  <a16:creationId xmlns:a16="http://schemas.microsoft.com/office/drawing/2014/main" id="{00000000-0008-0000-0100-00002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68</xdr:row>
          <xdr:rowOff>219075</xdr:rowOff>
        </xdr:from>
        <xdr:to>
          <xdr:col>6</xdr:col>
          <xdr:colOff>161925</xdr:colOff>
          <xdr:row>69</xdr:row>
          <xdr:rowOff>161925</xdr:rowOff>
        </xdr:to>
        <xdr:sp macro="" textlink="">
          <xdr:nvSpPr>
            <xdr:cNvPr id="2094" name="Check Box 46" hidden="1">
              <a:extLst>
                <a:ext uri="{63B3BB69-23CF-44E3-9099-C40C66FF867C}">
                  <a14:compatExt spid="_x0000_s2094"/>
                </a:ext>
                <a:ext uri="{FF2B5EF4-FFF2-40B4-BE49-F238E27FC236}">
                  <a16:creationId xmlns:a16="http://schemas.microsoft.com/office/drawing/2014/main" id="{00000000-0008-0000-0100-00002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68</xdr:row>
          <xdr:rowOff>9525</xdr:rowOff>
        </xdr:from>
        <xdr:to>
          <xdr:col>6</xdr:col>
          <xdr:colOff>161925</xdr:colOff>
          <xdr:row>68</xdr:row>
          <xdr:rowOff>180975</xdr:rowOff>
        </xdr:to>
        <xdr:sp macro="" textlink="">
          <xdr:nvSpPr>
            <xdr:cNvPr id="2095" name="Check Box 47" hidden="1">
              <a:extLst>
                <a:ext uri="{63B3BB69-23CF-44E3-9099-C40C66FF867C}">
                  <a14:compatExt spid="_x0000_s2095"/>
                </a:ext>
                <a:ext uri="{FF2B5EF4-FFF2-40B4-BE49-F238E27FC236}">
                  <a16:creationId xmlns:a16="http://schemas.microsoft.com/office/drawing/2014/main" id="{00000000-0008-0000-0100-00002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19050</xdr:colOff>
          <xdr:row>6</xdr:row>
          <xdr:rowOff>85725</xdr:rowOff>
        </xdr:from>
        <xdr:to>
          <xdr:col>15</xdr:col>
          <xdr:colOff>57150</xdr:colOff>
          <xdr:row>7</xdr:row>
          <xdr:rowOff>142875</xdr:rowOff>
        </xdr:to>
        <xdr:sp macro="" textlink="">
          <xdr:nvSpPr>
            <xdr:cNvPr id="2096" name="Check Box 48" hidden="1">
              <a:extLst>
                <a:ext uri="{63B3BB69-23CF-44E3-9099-C40C66FF867C}">
                  <a14:compatExt spid="_x0000_s2096"/>
                </a:ext>
                <a:ext uri="{FF2B5EF4-FFF2-40B4-BE49-F238E27FC236}">
                  <a16:creationId xmlns:a16="http://schemas.microsoft.com/office/drawing/2014/main" id="{00000000-0008-0000-0100-00003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19050</xdr:colOff>
          <xdr:row>8</xdr:row>
          <xdr:rowOff>85725</xdr:rowOff>
        </xdr:from>
        <xdr:to>
          <xdr:col>15</xdr:col>
          <xdr:colOff>57150</xdr:colOff>
          <xdr:row>9</xdr:row>
          <xdr:rowOff>142875</xdr:rowOff>
        </xdr:to>
        <xdr:sp macro="" textlink="">
          <xdr:nvSpPr>
            <xdr:cNvPr id="2097" name="Check Box 49" hidden="1">
              <a:extLst>
                <a:ext uri="{63B3BB69-23CF-44E3-9099-C40C66FF867C}">
                  <a14:compatExt spid="_x0000_s2097"/>
                </a:ext>
                <a:ext uri="{FF2B5EF4-FFF2-40B4-BE49-F238E27FC236}">
                  <a16:creationId xmlns:a16="http://schemas.microsoft.com/office/drawing/2014/main" id="{00000000-0008-0000-0100-00003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29</xdr:col>
          <xdr:colOff>0</xdr:colOff>
          <xdr:row>1</xdr:row>
          <xdr:rowOff>21535</xdr:rowOff>
        </xdr:from>
        <xdr:to>
          <xdr:col>36</xdr:col>
          <xdr:colOff>20438</xdr:colOff>
          <xdr:row>3</xdr:row>
          <xdr:rowOff>9525</xdr:rowOff>
        </xdr:to>
        <xdr:grpSp>
          <xdr:nvGrpSpPr>
            <xdr:cNvPr id="23" name="群組 1">
              <a:extLst>
                <a:ext uri="{FF2B5EF4-FFF2-40B4-BE49-F238E27FC236}">
                  <a16:creationId xmlns:a16="http://schemas.microsoft.com/office/drawing/2014/main" id="{00000000-0008-0000-0200-000017000000}"/>
                </a:ext>
              </a:extLst>
            </xdr:cNvPr>
            <xdr:cNvGrpSpPr/>
          </xdr:nvGrpSpPr>
          <xdr:grpSpPr>
            <a:xfrm>
              <a:off x="6000750" y="250135"/>
              <a:ext cx="1420613" cy="407090"/>
              <a:chOff x="1638300" y="798660"/>
              <a:chExt cx="2056723" cy="488914"/>
            </a:xfrm>
          </xdr:grpSpPr>
          <xdr:sp macro="" textlink="">
            <xdr:nvSpPr>
              <xdr:cNvPr id="3105" name="Check Box 1" hidden="1">
                <a:extLst>
                  <a:ext uri="{63B3BB69-23CF-44E3-9099-C40C66FF867C}">
                    <a14:compatExt spid="_x0000_s3105"/>
                  </a:ext>
                  <a:ext uri="{FF2B5EF4-FFF2-40B4-BE49-F238E27FC236}">
                    <a16:creationId xmlns:a16="http://schemas.microsoft.com/office/drawing/2014/main" id="{00000000-0008-0000-0200-0000210C0000}"/>
                  </a:ext>
                </a:extLst>
              </xdr:cNvPr>
              <xdr:cNvSpPr/>
            </xdr:nvSpPr>
            <xdr:spPr bwMode="auto">
              <a:xfrm>
                <a:off x="1638300" y="1049448"/>
                <a:ext cx="581021" cy="238126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3106" name="Check Box 2" hidden="1">
                <a:extLst>
                  <a:ext uri="{63B3BB69-23CF-44E3-9099-C40C66FF867C}">
                    <a14:compatExt spid="_x0000_s3106"/>
                  </a:ext>
                  <a:ext uri="{FF2B5EF4-FFF2-40B4-BE49-F238E27FC236}">
                    <a16:creationId xmlns:a16="http://schemas.microsoft.com/office/drawing/2014/main" id="{00000000-0008-0000-0200-0000220C0000}"/>
                  </a:ext>
                </a:extLst>
              </xdr:cNvPr>
              <xdr:cNvSpPr/>
            </xdr:nvSpPr>
            <xdr:spPr bwMode="auto">
              <a:xfrm>
                <a:off x="1638300" y="800105"/>
                <a:ext cx="581021" cy="2381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3107" name="Check Box 3" hidden="1">
                <a:extLst>
                  <a:ext uri="{63B3BB69-23CF-44E3-9099-C40C66FF867C}">
                    <a14:compatExt spid="_x0000_s3107"/>
                  </a:ext>
                  <a:ext uri="{FF2B5EF4-FFF2-40B4-BE49-F238E27FC236}">
                    <a16:creationId xmlns:a16="http://schemas.microsoft.com/office/drawing/2014/main" id="{00000000-0008-0000-0200-0000230C0000}"/>
                  </a:ext>
                </a:extLst>
              </xdr:cNvPr>
              <xdr:cNvSpPr/>
            </xdr:nvSpPr>
            <xdr:spPr bwMode="auto">
              <a:xfrm>
                <a:off x="3114002" y="798660"/>
                <a:ext cx="581021" cy="2381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xdr:grpSp>
        <xdr:clientData/>
      </xdr:twoCellAnchor>
    </mc:Choice>
    <mc:Fallback/>
  </mc:AlternateContent>
  <xdr:twoCellAnchor>
    <xdr:from>
      <xdr:col>22</xdr:col>
      <xdr:colOff>193300</xdr:colOff>
      <xdr:row>64</xdr:row>
      <xdr:rowOff>187699</xdr:rowOff>
    </xdr:from>
    <xdr:to>
      <xdr:col>30</xdr:col>
      <xdr:colOff>99060</xdr:colOff>
      <xdr:row>66</xdr:row>
      <xdr:rowOff>3362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/>
      </xdr:nvSpPr>
      <xdr:spPr>
        <a:xfrm>
          <a:off x="4750060" y="11884399"/>
          <a:ext cx="1490720" cy="25000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ysClr val="windowText" lastClr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署名 </a:t>
          </a:r>
          <a:r>
            <a:rPr kumimoji="1" lang="en-US" altLang="ja-JP" sz="1100">
              <a:solidFill>
                <a:sysClr val="windowText" lastClr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Tanda Tangan</a:t>
          </a:r>
          <a:endParaRPr kumimoji="1" lang="ja-JP" altLang="en-US" sz="1100">
            <a:solidFill>
              <a:sysClr val="windowText" lastClr="000000"/>
            </a:solidFill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0</xdr:colOff>
          <xdr:row>0</xdr:row>
          <xdr:rowOff>0</xdr:rowOff>
        </xdr:from>
        <xdr:to>
          <xdr:col>13</xdr:col>
          <xdr:colOff>190500</xdr:colOff>
          <xdr:row>0</xdr:row>
          <xdr:rowOff>200025</xdr:rowOff>
        </xdr:to>
        <xdr:sp macro="" textlink="">
          <xdr:nvSpPr>
            <xdr:cNvPr id="3322" name="Check Box 250" hidden="1">
              <a:extLst>
                <a:ext uri="{63B3BB69-23CF-44E3-9099-C40C66FF867C}">
                  <a14:compatExt spid="_x0000_s3322"/>
                </a:ext>
                <a:ext uri="{FF2B5EF4-FFF2-40B4-BE49-F238E27FC236}">
                  <a16:creationId xmlns:a16="http://schemas.microsoft.com/office/drawing/2014/main" id="{00000000-0008-0000-0200-0000FA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9525</xdr:colOff>
          <xdr:row>0</xdr:row>
          <xdr:rowOff>19050</xdr:rowOff>
        </xdr:from>
        <xdr:to>
          <xdr:col>20</xdr:col>
          <xdr:colOff>0</xdr:colOff>
          <xdr:row>0</xdr:row>
          <xdr:rowOff>219075</xdr:rowOff>
        </xdr:to>
        <xdr:sp macro="" textlink="">
          <xdr:nvSpPr>
            <xdr:cNvPr id="3330" name="Check Box 258" hidden="1">
              <a:extLst>
                <a:ext uri="{63B3BB69-23CF-44E3-9099-C40C66FF867C}">
                  <a14:compatExt spid="_x0000_s3330"/>
                </a:ext>
                <a:ext uri="{FF2B5EF4-FFF2-40B4-BE49-F238E27FC236}">
                  <a16:creationId xmlns:a16="http://schemas.microsoft.com/office/drawing/2014/main" id="{00000000-0008-0000-0200-0000020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39</xdr:col>
      <xdr:colOff>104775</xdr:colOff>
      <xdr:row>1</xdr:row>
      <xdr:rowOff>171450</xdr:rowOff>
    </xdr:from>
    <xdr:to>
      <xdr:col>41</xdr:col>
      <xdr:colOff>161925</xdr:colOff>
      <xdr:row>3</xdr:row>
      <xdr:rowOff>76200</xdr:rowOff>
    </xdr:to>
    <xdr:sp macro="" textlink="">
      <xdr:nvSpPr>
        <xdr:cNvPr id="99" name="矢印: 左 98">
          <a:extLst>
            <a:ext uri="{FF2B5EF4-FFF2-40B4-BE49-F238E27FC236}">
              <a16:creationId xmlns:a16="http://schemas.microsoft.com/office/drawing/2014/main" id="{00000000-0008-0000-0200-000063000000}"/>
            </a:ext>
          </a:extLst>
        </xdr:cNvPr>
        <xdr:cNvSpPr/>
      </xdr:nvSpPr>
      <xdr:spPr>
        <a:xfrm>
          <a:off x="7772400" y="400050"/>
          <a:ext cx="819150" cy="352425"/>
        </a:xfrm>
        <a:prstGeom prst="lef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43</xdr:col>
      <xdr:colOff>123832</xdr:colOff>
      <xdr:row>4</xdr:row>
      <xdr:rowOff>19050</xdr:rowOff>
    </xdr:from>
    <xdr:to>
      <xdr:col>44</xdr:col>
      <xdr:colOff>142875</xdr:colOff>
      <xdr:row>4</xdr:row>
      <xdr:rowOff>133350</xdr:rowOff>
    </xdr:to>
    <xdr:sp macro="" textlink="">
      <xdr:nvSpPr>
        <xdr:cNvPr id="97" name="矢印: 左 96">
          <a:extLst>
            <a:ext uri="{FF2B5EF4-FFF2-40B4-BE49-F238E27FC236}">
              <a16:creationId xmlns:a16="http://schemas.microsoft.com/office/drawing/2014/main" id="{00000000-0008-0000-0200-000061000000}"/>
            </a:ext>
          </a:extLst>
        </xdr:cNvPr>
        <xdr:cNvSpPr/>
      </xdr:nvSpPr>
      <xdr:spPr>
        <a:xfrm rot="16200000">
          <a:off x="9139241" y="785816"/>
          <a:ext cx="114300" cy="219068"/>
        </a:xfrm>
        <a:prstGeom prst="leftArrow">
          <a:avLst>
            <a:gd name="adj1" fmla="val 100000"/>
            <a:gd name="adj2" fmla="val 50000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28</xdr:col>
          <xdr:colOff>182202</xdr:colOff>
          <xdr:row>6</xdr:row>
          <xdr:rowOff>12010</xdr:rowOff>
        </xdr:from>
        <xdr:to>
          <xdr:col>36</xdr:col>
          <xdr:colOff>2615</xdr:colOff>
          <xdr:row>8</xdr:row>
          <xdr:rowOff>0</xdr:rowOff>
        </xdr:to>
        <xdr:grpSp>
          <xdr:nvGrpSpPr>
            <xdr:cNvPr id="93" name="群組 1">
              <a:extLst>
                <a:ext uri="{FF2B5EF4-FFF2-40B4-BE49-F238E27FC236}">
                  <a16:creationId xmlns:a16="http://schemas.microsoft.com/office/drawing/2014/main" id="{00000000-0008-0000-0200-00005D000000}"/>
                </a:ext>
              </a:extLst>
            </xdr:cNvPr>
            <xdr:cNvGrpSpPr/>
          </xdr:nvGrpSpPr>
          <xdr:grpSpPr>
            <a:xfrm>
              <a:off x="5982927" y="1212160"/>
              <a:ext cx="1420613" cy="407090"/>
              <a:chOff x="1638300" y="798660"/>
              <a:chExt cx="2056735" cy="488914"/>
            </a:xfrm>
          </xdr:grpSpPr>
          <xdr:sp macro="" textlink="">
            <xdr:nvSpPr>
              <xdr:cNvPr id="3331" name="Check Box 1" hidden="1">
                <a:extLst>
                  <a:ext uri="{63B3BB69-23CF-44E3-9099-C40C66FF867C}">
                    <a14:compatExt spid="_x0000_s3331"/>
                  </a:ext>
                  <a:ext uri="{FF2B5EF4-FFF2-40B4-BE49-F238E27FC236}">
                    <a16:creationId xmlns:a16="http://schemas.microsoft.com/office/drawing/2014/main" id="{00000000-0008-0000-0200-0000030D0000}"/>
                  </a:ext>
                </a:extLst>
              </xdr:cNvPr>
              <xdr:cNvSpPr/>
            </xdr:nvSpPr>
            <xdr:spPr bwMode="auto">
              <a:xfrm>
                <a:off x="1638300" y="1049448"/>
                <a:ext cx="581026" cy="238126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3332" name="Check Box 2" hidden="1">
                <a:extLst>
                  <a:ext uri="{63B3BB69-23CF-44E3-9099-C40C66FF867C}">
                    <a14:compatExt spid="_x0000_s3332"/>
                  </a:ext>
                  <a:ext uri="{FF2B5EF4-FFF2-40B4-BE49-F238E27FC236}">
                    <a16:creationId xmlns:a16="http://schemas.microsoft.com/office/drawing/2014/main" id="{00000000-0008-0000-0200-0000040D0000}"/>
                  </a:ext>
                </a:extLst>
              </xdr:cNvPr>
              <xdr:cNvSpPr/>
            </xdr:nvSpPr>
            <xdr:spPr bwMode="auto">
              <a:xfrm>
                <a:off x="1638300" y="800105"/>
                <a:ext cx="581026" cy="2381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3333" name="Check Box 3" hidden="1">
                <a:extLst>
                  <a:ext uri="{63B3BB69-23CF-44E3-9099-C40C66FF867C}">
                    <a14:compatExt spid="_x0000_s3333"/>
                  </a:ext>
                  <a:ext uri="{FF2B5EF4-FFF2-40B4-BE49-F238E27FC236}">
                    <a16:creationId xmlns:a16="http://schemas.microsoft.com/office/drawing/2014/main" id="{00000000-0008-0000-0200-0000050D0000}"/>
                  </a:ext>
                </a:extLst>
              </xdr:cNvPr>
              <xdr:cNvSpPr/>
            </xdr:nvSpPr>
            <xdr:spPr bwMode="auto">
              <a:xfrm>
                <a:off x="3114009" y="798660"/>
                <a:ext cx="581026" cy="2381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xdr:grpSp>
        <xdr:clientData/>
      </xdr:twoCellAnchor>
    </mc:Choice>
    <mc:Fallback/>
  </mc:AlternateContent>
  <xdr:twoCellAnchor>
    <xdr:from>
      <xdr:col>39</xdr:col>
      <xdr:colOff>104775</xdr:colOff>
      <xdr:row>6</xdr:row>
      <xdr:rowOff>171450</xdr:rowOff>
    </xdr:from>
    <xdr:to>
      <xdr:col>41</xdr:col>
      <xdr:colOff>161925</xdr:colOff>
      <xdr:row>8</xdr:row>
      <xdr:rowOff>76200</xdr:rowOff>
    </xdr:to>
    <xdr:sp macro="" textlink="">
      <xdr:nvSpPr>
        <xdr:cNvPr id="102" name="矢印: 左 101">
          <a:extLst>
            <a:ext uri="{FF2B5EF4-FFF2-40B4-BE49-F238E27FC236}">
              <a16:creationId xmlns:a16="http://schemas.microsoft.com/office/drawing/2014/main" id="{00000000-0008-0000-0200-000066000000}"/>
            </a:ext>
          </a:extLst>
        </xdr:cNvPr>
        <xdr:cNvSpPr/>
      </xdr:nvSpPr>
      <xdr:spPr>
        <a:xfrm>
          <a:off x="8029575" y="571500"/>
          <a:ext cx="457200" cy="342900"/>
        </a:xfrm>
        <a:prstGeom prst="lef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43</xdr:col>
      <xdr:colOff>142875</xdr:colOff>
      <xdr:row>9</xdr:row>
      <xdr:rowOff>28575</xdr:rowOff>
    </xdr:from>
    <xdr:to>
      <xdr:col>44</xdr:col>
      <xdr:colOff>161928</xdr:colOff>
      <xdr:row>9</xdr:row>
      <xdr:rowOff>171451</xdr:rowOff>
    </xdr:to>
    <xdr:sp macro="" textlink="">
      <xdr:nvSpPr>
        <xdr:cNvPr id="104" name="矢印: 左 103">
          <a:extLst>
            <a:ext uri="{FF2B5EF4-FFF2-40B4-BE49-F238E27FC236}">
              <a16:creationId xmlns:a16="http://schemas.microsoft.com/office/drawing/2014/main" id="{00000000-0008-0000-0200-000068000000}"/>
            </a:ext>
          </a:extLst>
        </xdr:cNvPr>
        <xdr:cNvSpPr/>
      </xdr:nvSpPr>
      <xdr:spPr>
        <a:xfrm rot="16200000">
          <a:off x="9210676" y="1895474"/>
          <a:ext cx="142876" cy="219078"/>
        </a:xfrm>
        <a:prstGeom prst="leftArrow">
          <a:avLst>
            <a:gd name="adj1" fmla="val 100000"/>
            <a:gd name="adj2" fmla="val 50000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39</xdr:col>
      <xdr:colOff>66675</xdr:colOff>
      <xdr:row>20</xdr:row>
      <xdr:rowOff>0</xdr:rowOff>
    </xdr:from>
    <xdr:to>
      <xdr:col>41</xdr:col>
      <xdr:colOff>123825</xdr:colOff>
      <xdr:row>21</xdr:row>
      <xdr:rowOff>142875</xdr:rowOff>
    </xdr:to>
    <xdr:sp macro="" textlink="">
      <xdr:nvSpPr>
        <xdr:cNvPr id="106" name="矢印: 左 105">
          <a:extLst>
            <a:ext uri="{FF2B5EF4-FFF2-40B4-BE49-F238E27FC236}">
              <a16:creationId xmlns:a16="http://schemas.microsoft.com/office/drawing/2014/main" id="{00000000-0008-0000-0200-00006A000000}"/>
            </a:ext>
          </a:extLst>
        </xdr:cNvPr>
        <xdr:cNvSpPr/>
      </xdr:nvSpPr>
      <xdr:spPr>
        <a:xfrm>
          <a:off x="8067675" y="3790950"/>
          <a:ext cx="619125" cy="323850"/>
        </a:xfrm>
        <a:prstGeom prst="lef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51</xdr:col>
      <xdr:colOff>161925</xdr:colOff>
      <xdr:row>4</xdr:row>
      <xdr:rowOff>19050</xdr:rowOff>
    </xdr:from>
    <xdr:to>
      <xdr:col>52</xdr:col>
      <xdr:colOff>180968</xdr:colOff>
      <xdr:row>4</xdr:row>
      <xdr:rowOff>133350</xdr:rowOff>
    </xdr:to>
    <xdr:sp macro="" textlink="">
      <xdr:nvSpPr>
        <xdr:cNvPr id="18" name="矢印: 左 17">
          <a:extLst>
            <a:ext uri="{FF2B5EF4-FFF2-40B4-BE49-F238E27FC236}">
              <a16:creationId xmlns:a16="http://schemas.microsoft.com/office/drawing/2014/main" id="{00000000-0008-0000-0200-000012000000}"/>
            </a:ext>
          </a:extLst>
        </xdr:cNvPr>
        <xdr:cNvSpPr/>
      </xdr:nvSpPr>
      <xdr:spPr>
        <a:xfrm rot="16200000">
          <a:off x="11139484" y="785816"/>
          <a:ext cx="114300" cy="219068"/>
        </a:xfrm>
        <a:prstGeom prst="leftArrow">
          <a:avLst>
            <a:gd name="adj1" fmla="val 100000"/>
            <a:gd name="adj2" fmla="val 50000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51</xdr:col>
      <xdr:colOff>161925</xdr:colOff>
      <xdr:row>9</xdr:row>
      <xdr:rowOff>19050</xdr:rowOff>
    </xdr:from>
    <xdr:to>
      <xdr:col>52</xdr:col>
      <xdr:colOff>180968</xdr:colOff>
      <xdr:row>9</xdr:row>
      <xdr:rowOff>133350</xdr:rowOff>
    </xdr:to>
    <xdr:sp macro="" textlink="">
      <xdr:nvSpPr>
        <xdr:cNvPr id="19" name="矢印: 左 18">
          <a:extLst>
            <a:ext uri="{FF2B5EF4-FFF2-40B4-BE49-F238E27FC236}">
              <a16:creationId xmlns:a16="http://schemas.microsoft.com/office/drawing/2014/main" id="{00000000-0008-0000-0200-000013000000}"/>
            </a:ext>
          </a:extLst>
        </xdr:cNvPr>
        <xdr:cNvSpPr/>
      </xdr:nvSpPr>
      <xdr:spPr>
        <a:xfrm rot="16200000">
          <a:off x="11139484" y="785816"/>
          <a:ext cx="114300" cy="219068"/>
        </a:xfrm>
        <a:prstGeom prst="leftArrow">
          <a:avLst>
            <a:gd name="adj1" fmla="val 100000"/>
            <a:gd name="adj2" fmla="val 50000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" Type="http://schemas.openxmlformats.org/officeDocument/2006/relationships/vmlDrawing" Target="../drawings/vmlDrawing1.vml"/><Relationship Id="rId21" Type="http://schemas.openxmlformats.org/officeDocument/2006/relationships/ctrlProp" Target="../ctrlProps/ctrlProp18.x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0" Type="http://schemas.openxmlformats.org/officeDocument/2006/relationships/ctrlProp" Target="../ctrlProps/ctrlProp17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26.xml"/><Relationship Id="rId13" Type="http://schemas.openxmlformats.org/officeDocument/2006/relationships/ctrlProp" Target="../ctrlProps/ctrlProp31.xml"/><Relationship Id="rId18" Type="http://schemas.openxmlformats.org/officeDocument/2006/relationships/ctrlProp" Target="../ctrlProps/ctrlProp36.xml"/><Relationship Id="rId26" Type="http://schemas.openxmlformats.org/officeDocument/2006/relationships/ctrlProp" Target="../ctrlProps/ctrlProp44.xml"/><Relationship Id="rId3" Type="http://schemas.openxmlformats.org/officeDocument/2006/relationships/vmlDrawing" Target="../drawings/vmlDrawing2.vml"/><Relationship Id="rId21" Type="http://schemas.openxmlformats.org/officeDocument/2006/relationships/ctrlProp" Target="../ctrlProps/ctrlProp39.xml"/><Relationship Id="rId7" Type="http://schemas.openxmlformats.org/officeDocument/2006/relationships/ctrlProp" Target="../ctrlProps/ctrlProp25.xml"/><Relationship Id="rId12" Type="http://schemas.openxmlformats.org/officeDocument/2006/relationships/ctrlProp" Target="../ctrlProps/ctrlProp30.xml"/><Relationship Id="rId17" Type="http://schemas.openxmlformats.org/officeDocument/2006/relationships/ctrlProp" Target="../ctrlProps/ctrlProp35.xml"/><Relationship Id="rId25" Type="http://schemas.openxmlformats.org/officeDocument/2006/relationships/ctrlProp" Target="../ctrlProps/ctrlProp43.xml"/><Relationship Id="rId2" Type="http://schemas.openxmlformats.org/officeDocument/2006/relationships/drawing" Target="../drawings/drawing2.xml"/><Relationship Id="rId16" Type="http://schemas.openxmlformats.org/officeDocument/2006/relationships/ctrlProp" Target="../ctrlProps/ctrlProp34.xml"/><Relationship Id="rId20" Type="http://schemas.openxmlformats.org/officeDocument/2006/relationships/ctrlProp" Target="../ctrlProps/ctrlProp38.xml"/><Relationship Id="rId29" Type="http://schemas.openxmlformats.org/officeDocument/2006/relationships/ctrlProp" Target="../ctrlProps/ctrlProp47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24.xml"/><Relationship Id="rId11" Type="http://schemas.openxmlformats.org/officeDocument/2006/relationships/ctrlProp" Target="../ctrlProps/ctrlProp29.xml"/><Relationship Id="rId24" Type="http://schemas.openxmlformats.org/officeDocument/2006/relationships/ctrlProp" Target="../ctrlProps/ctrlProp42.xml"/><Relationship Id="rId5" Type="http://schemas.openxmlformats.org/officeDocument/2006/relationships/ctrlProp" Target="../ctrlProps/ctrlProp23.xml"/><Relationship Id="rId15" Type="http://schemas.openxmlformats.org/officeDocument/2006/relationships/ctrlProp" Target="../ctrlProps/ctrlProp33.xml"/><Relationship Id="rId23" Type="http://schemas.openxmlformats.org/officeDocument/2006/relationships/ctrlProp" Target="../ctrlProps/ctrlProp41.xml"/><Relationship Id="rId28" Type="http://schemas.openxmlformats.org/officeDocument/2006/relationships/ctrlProp" Target="../ctrlProps/ctrlProp46.xml"/><Relationship Id="rId10" Type="http://schemas.openxmlformats.org/officeDocument/2006/relationships/ctrlProp" Target="../ctrlProps/ctrlProp28.xml"/><Relationship Id="rId19" Type="http://schemas.openxmlformats.org/officeDocument/2006/relationships/ctrlProp" Target="../ctrlProps/ctrlProp37.xml"/><Relationship Id="rId31" Type="http://schemas.openxmlformats.org/officeDocument/2006/relationships/ctrlProp" Target="../ctrlProps/ctrlProp49.xml"/><Relationship Id="rId4" Type="http://schemas.openxmlformats.org/officeDocument/2006/relationships/ctrlProp" Target="../ctrlProps/ctrlProp22.xml"/><Relationship Id="rId9" Type="http://schemas.openxmlformats.org/officeDocument/2006/relationships/ctrlProp" Target="../ctrlProps/ctrlProp27.xml"/><Relationship Id="rId14" Type="http://schemas.openxmlformats.org/officeDocument/2006/relationships/ctrlProp" Target="../ctrlProps/ctrlProp32.xml"/><Relationship Id="rId22" Type="http://schemas.openxmlformats.org/officeDocument/2006/relationships/ctrlProp" Target="../ctrlProps/ctrlProp40.xml"/><Relationship Id="rId27" Type="http://schemas.openxmlformats.org/officeDocument/2006/relationships/ctrlProp" Target="../ctrlProps/ctrlProp45.xml"/><Relationship Id="rId30" Type="http://schemas.openxmlformats.org/officeDocument/2006/relationships/ctrlProp" Target="../ctrlProps/ctrlProp48.x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4.xml"/><Relationship Id="rId3" Type="http://schemas.openxmlformats.org/officeDocument/2006/relationships/vmlDrawing" Target="../drawings/vmlDrawing3.vml"/><Relationship Id="rId7" Type="http://schemas.openxmlformats.org/officeDocument/2006/relationships/ctrlProp" Target="../ctrlProps/ctrlProp5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52.xml"/><Relationship Id="rId11" Type="http://schemas.openxmlformats.org/officeDocument/2006/relationships/ctrlProp" Target="../ctrlProps/ctrlProp57.xml"/><Relationship Id="rId5" Type="http://schemas.openxmlformats.org/officeDocument/2006/relationships/ctrlProp" Target="../ctrlProps/ctrlProp51.xml"/><Relationship Id="rId10" Type="http://schemas.openxmlformats.org/officeDocument/2006/relationships/ctrlProp" Target="../ctrlProps/ctrlProp56.xml"/><Relationship Id="rId4" Type="http://schemas.openxmlformats.org/officeDocument/2006/relationships/ctrlProp" Target="../ctrlProps/ctrlProp50.xml"/><Relationship Id="rId9" Type="http://schemas.openxmlformats.org/officeDocument/2006/relationships/ctrlProp" Target="../ctrlProps/ctrlProp55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工作表1"/>
  <dimension ref="A1:BM83"/>
  <sheetViews>
    <sheetView view="pageBreakPreview" topLeftCell="A7" zoomScaleNormal="100" zoomScaleSheetLayoutView="100" workbookViewId="0">
      <selection activeCell="A10" sqref="A10:G13"/>
    </sheetView>
  </sheetViews>
  <sheetFormatPr defaultColWidth="2.625" defaultRowHeight="13.5" customHeight="1"/>
  <cols>
    <col min="1" max="1" width="6.75" style="8" customWidth="1"/>
    <col min="2" max="2" width="2.625" style="8"/>
    <col min="3" max="4" width="2.125" style="8" customWidth="1"/>
    <col min="5" max="6" width="2.625" style="8"/>
    <col min="7" max="7" width="2.75" style="8" customWidth="1"/>
    <col min="8" max="8" width="2.25" style="8" customWidth="1"/>
    <col min="9" max="9" width="2.625" style="8"/>
    <col min="10" max="10" width="2.125" style="8" customWidth="1"/>
    <col min="11" max="11" width="1.625" style="8" customWidth="1"/>
    <col min="12" max="12" width="2.125" style="8" customWidth="1"/>
    <col min="13" max="13" width="3.25" style="8" bestFit="1" customWidth="1"/>
    <col min="14" max="14" width="2.625" style="8"/>
    <col min="15" max="16" width="2.125" style="8" customWidth="1"/>
    <col min="17" max="17" width="2.625" style="8"/>
    <col min="18" max="18" width="2.625" style="8" customWidth="1"/>
    <col min="19" max="20" width="2.25" style="8" customWidth="1"/>
    <col min="21" max="22" width="2.625" style="8"/>
    <col min="23" max="23" width="1.625" style="8" customWidth="1"/>
    <col min="24" max="24" width="2.25" style="8" customWidth="1"/>
    <col min="25" max="46" width="2.625" style="8"/>
    <col min="47" max="47" width="7.875" style="8" bestFit="1" customWidth="1"/>
    <col min="48" max="16384" width="2.625" style="8"/>
  </cols>
  <sheetData>
    <row r="1" spans="1:40" ht="6" customHeight="1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</row>
    <row r="2" spans="1:40" ht="14.25" customHeight="1">
      <c r="A2" s="341" t="s">
        <v>273</v>
      </c>
      <c r="B2" s="342"/>
      <c r="C2" s="342"/>
      <c r="D2" s="342"/>
      <c r="E2" s="342"/>
      <c r="F2" s="342"/>
      <c r="G2" s="342"/>
      <c r="H2" s="342"/>
      <c r="I2" s="342"/>
      <c r="J2" s="342"/>
      <c r="K2" s="342"/>
      <c r="L2" s="342"/>
      <c r="M2" s="342"/>
      <c r="N2" s="342"/>
      <c r="O2" s="342"/>
      <c r="P2" s="342"/>
      <c r="Q2" s="342"/>
      <c r="R2" s="342"/>
      <c r="S2" s="342"/>
      <c r="T2" s="342"/>
      <c r="U2" s="342"/>
      <c r="V2" s="342"/>
      <c r="W2" s="342"/>
      <c r="X2" s="342"/>
      <c r="Y2" s="342"/>
      <c r="Z2" s="342"/>
      <c r="AA2" s="342"/>
      <c r="AB2" s="342"/>
      <c r="AC2" s="342"/>
      <c r="AD2" s="342"/>
      <c r="AE2" s="342"/>
      <c r="AF2" s="342"/>
      <c r="AG2" s="342"/>
      <c r="AH2" s="342"/>
      <c r="AI2" s="126"/>
      <c r="AJ2" s="126"/>
      <c r="AK2" s="126"/>
      <c r="AL2" s="126"/>
      <c r="AM2" s="126"/>
      <c r="AN2" s="126"/>
    </row>
    <row r="3" spans="1:40" ht="14.25" customHeight="1">
      <c r="A3" s="342"/>
      <c r="B3" s="342"/>
      <c r="C3" s="342"/>
      <c r="D3" s="342"/>
      <c r="E3" s="342"/>
      <c r="F3" s="342"/>
      <c r="G3" s="342"/>
      <c r="H3" s="342"/>
      <c r="I3" s="342"/>
      <c r="J3" s="342"/>
      <c r="K3" s="342"/>
      <c r="L3" s="342"/>
      <c r="M3" s="342"/>
      <c r="N3" s="342"/>
      <c r="O3" s="342"/>
      <c r="P3" s="342"/>
      <c r="Q3" s="342"/>
      <c r="R3" s="342"/>
      <c r="S3" s="342"/>
      <c r="T3" s="342"/>
      <c r="U3" s="342"/>
      <c r="V3" s="342"/>
      <c r="W3" s="342"/>
      <c r="X3" s="342"/>
      <c r="Y3" s="342"/>
      <c r="Z3" s="342"/>
      <c r="AA3" s="342"/>
      <c r="AB3" s="342"/>
      <c r="AC3" s="342"/>
      <c r="AD3" s="342"/>
      <c r="AE3" s="342"/>
      <c r="AF3" s="342"/>
      <c r="AG3" s="342"/>
      <c r="AH3" s="342"/>
      <c r="AI3" s="126"/>
      <c r="AJ3" s="126"/>
      <c r="AK3" s="126"/>
      <c r="AL3" s="126"/>
      <c r="AM3" s="126"/>
      <c r="AN3" s="126"/>
    </row>
    <row r="4" spans="1:40" ht="14.25" customHeight="1">
      <c r="A4" s="342"/>
      <c r="B4" s="342"/>
      <c r="C4" s="342"/>
      <c r="D4" s="342"/>
      <c r="E4" s="342"/>
      <c r="F4" s="342"/>
      <c r="G4" s="342"/>
      <c r="H4" s="342"/>
      <c r="I4" s="342"/>
      <c r="J4" s="342"/>
      <c r="K4" s="342"/>
      <c r="L4" s="342"/>
      <c r="M4" s="342"/>
      <c r="N4" s="342"/>
      <c r="O4" s="342"/>
      <c r="P4" s="342"/>
      <c r="Q4" s="342"/>
      <c r="R4" s="342"/>
      <c r="S4" s="342"/>
      <c r="T4" s="342"/>
      <c r="U4" s="342"/>
      <c r="V4" s="342"/>
      <c r="W4" s="342"/>
      <c r="X4" s="342"/>
      <c r="Y4" s="342"/>
      <c r="Z4" s="342"/>
      <c r="AA4" s="342"/>
      <c r="AB4" s="342"/>
      <c r="AC4" s="342"/>
      <c r="AD4" s="342"/>
      <c r="AE4" s="342"/>
      <c r="AF4" s="342"/>
      <c r="AG4" s="342"/>
      <c r="AH4" s="342"/>
      <c r="AI4" s="126"/>
      <c r="AJ4" s="126"/>
      <c r="AK4" s="126"/>
      <c r="AL4" s="126"/>
      <c r="AM4" s="126"/>
      <c r="AN4" s="126"/>
    </row>
    <row r="5" spans="1:40" ht="6.75" customHeight="1">
      <c r="A5" s="127"/>
      <c r="B5" s="127"/>
      <c r="C5" s="127"/>
      <c r="D5" s="127"/>
      <c r="E5" s="127"/>
      <c r="F5" s="127"/>
      <c r="G5" s="127"/>
      <c r="H5" s="127"/>
      <c r="I5" s="127"/>
      <c r="J5" s="127"/>
      <c r="K5" s="127"/>
      <c r="L5" s="127"/>
      <c r="M5" s="127"/>
      <c r="N5" s="127"/>
      <c r="O5" s="127"/>
      <c r="P5" s="127"/>
      <c r="Q5" s="127"/>
      <c r="R5" s="127"/>
      <c r="S5" s="127"/>
      <c r="T5" s="127"/>
      <c r="U5" s="127"/>
      <c r="V5" s="127"/>
      <c r="W5" s="128"/>
      <c r="X5" s="382" t="s">
        <v>274</v>
      </c>
      <c r="Y5" s="382"/>
      <c r="Z5" s="382"/>
      <c r="AA5" s="382"/>
      <c r="AB5" s="382"/>
      <c r="AC5" s="382"/>
      <c r="AD5" s="127"/>
      <c r="AE5" s="127"/>
      <c r="AF5" s="127"/>
      <c r="AG5" s="127"/>
      <c r="AH5" s="127"/>
      <c r="AI5" s="126"/>
      <c r="AJ5" s="126"/>
      <c r="AK5" s="126"/>
      <c r="AL5" s="126"/>
      <c r="AM5" s="126"/>
      <c r="AN5" s="126"/>
    </row>
    <row r="6" spans="1:40" ht="13.5" customHeight="1">
      <c r="A6" s="129" t="s">
        <v>4</v>
      </c>
      <c r="B6" s="130"/>
      <c r="C6" s="130"/>
      <c r="D6" s="130"/>
      <c r="E6" s="130"/>
      <c r="F6" s="130"/>
      <c r="G6" s="130"/>
      <c r="H6" s="130"/>
      <c r="I6" s="130"/>
      <c r="J6" s="130"/>
      <c r="K6" s="130"/>
      <c r="L6" s="130"/>
      <c r="M6" s="130"/>
      <c r="N6" s="130"/>
      <c r="O6" s="130"/>
      <c r="P6" s="130"/>
      <c r="Q6" s="130"/>
      <c r="R6" s="130"/>
      <c r="S6" s="130"/>
      <c r="T6" s="130"/>
      <c r="U6" s="130"/>
      <c r="V6" s="130"/>
      <c r="W6" s="127"/>
      <c r="X6" s="382"/>
      <c r="Y6" s="382"/>
      <c r="Z6" s="382"/>
      <c r="AA6" s="382"/>
      <c r="AB6" s="382"/>
      <c r="AC6" s="382"/>
      <c r="AD6" s="127"/>
      <c r="AE6" s="127"/>
      <c r="AF6" s="127"/>
      <c r="AG6" s="127"/>
      <c r="AH6" s="127"/>
      <c r="AI6" s="126"/>
      <c r="AJ6" s="126"/>
      <c r="AK6" s="126"/>
      <c r="AL6" s="126"/>
      <c r="AM6" s="126"/>
      <c r="AN6" s="126"/>
    </row>
    <row r="7" spans="1:40" ht="16.7" customHeight="1">
      <c r="A7" s="131" t="s">
        <v>230</v>
      </c>
      <c r="B7" s="131"/>
      <c r="C7" s="131"/>
      <c r="D7" s="131"/>
      <c r="E7" s="131"/>
      <c r="F7" s="131"/>
      <c r="G7" s="131"/>
      <c r="H7" s="131"/>
      <c r="I7" s="131"/>
      <c r="J7" s="131"/>
      <c r="K7" s="131"/>
      <c r="L7" s="131"/>
      <c r="M7" s="131"/>
      <c r="N7" s="131"/>
      <c r="O7" s="131"/>
      <c r="P7" s="131"/>
      <c r="Q7" s="131"/>
      <c r="R7" s="131"/>
      <c r="S7" s="131"/>
      <c r="T7" s="131"/>
      <c r="U7" s="131"/>
      <c r="V7" s="131"/>
      <c r="W7" s="132"/>
      <c r="X7" s="133" t="s">
        <v>231</v>
      </c>
      <c r="Y7" s="134"/>
      <c r="Z7" s="134"/>
      <c r="AA7" s="134"/>
      <c r="AB7" s="134"/>
      <c r="AC7" s="134"/>
      <c r="AD7" s="134"/>
      <c r="AE7" s="134"/>
      <c r="AF7" s="134"/>
      <c r="AG7" s="134"/>
      <c r="AH7" s="134"/>
      <c r="AI7" s="132"/>
      <c r="AJ7" s="126"/>
      <c r="AK7" s="126"/>
      <c r="AL7" s="126"/>
      <c r="AM7" s="126"/>
      <c r="AN7" s="126"/>
    </row>
    <row r="8" spans="1:40" ht="6.75" customHeight="1">
      <c r="A8" s="135"/>
      <c r="B8" s="135"/>
      <c r="C8" s="135"/>
      <c r="D8" s="135"/>
      <c r="E8" s="135"/>
      <c r="F8" s="135"/>
      <c r="G8" s="135"/>
      <c r="H8" s="135"/>
      <c r="I8" s="135"/>
      <c r="J8" s="135"/>
      <c r="K8" s="135"/>
      <c r="L8" s="135"/>
      <c r="M8" s="135"/>
      <c r="N8" s="135"/>
      <c r="O8" s="135"/>
      <c r="P8" s="135"/>
      <c r="Q8" s="135"/>
      <c r="R8" s="126"/>
      <c r="S8" s="126"/>
      <c r="T8" s="126"/>
      <c r="U8" s="126"/>
      <c r="V8" s="126"/>
      <c r="W8" s="126"/>
      <c r="X8" s="136"/>
      <c r="Y8" s="136"/>
      <c r="Z8" s="136"/>
      <c r="AA8" s="136"/>
      <c r="AB8" s="136"/>
      <c r="AC8" s="136"/>
      <c r="AD8" s="136"/>
      <c r="AE8" s="136"/>
      <c r="AF8" s="136"/>
      <c r="AG8" s="136"/>
      <c r="AH8" s="137"/>
      <c r="AI8" s="135"/>
      <c r="AJ8" s="126"/>
      <c r="AK8" s="126"/>
      <c r="AL8" s="126"/>
      <c r="AM8" s="126"/>
      <c r="AN8" s="126"/>
    </row>
    <row r="9" spans="1:40" ht="18.75" customHeight="1" thickBot="1">
      <c r="A9" s="111" t="s">
        <v>275</v>
      </c>
      <c r="B9" s="127"/>
      <c r="C9" s="127"/>
      <c r="D9" s="127"/>
      <c r="E9" s="127"/>
      <c r="F9" s="127"/>
      <c r="G9" s="127"/>
      <c r="H9" s="127"/>
      <c r="I9" s="127"/>
      <c r="J9" s="127"/>
      <c r="K9" s="127"/>
      <c r="L9" s="127"/>
      <c r="M9" s="127"/>
      <c r="N9" s="127"/>
      <c r="O9" s="127"/>
      <c r="P9" s="127"/>
      <c r="Q9" s="138"/>
      <c r="R9" s="126"/>
      <c r="S9" s="126"/>
      <c r="T9" s="126"/>
      <c r="U9" s="128"/>
      <c r="V9" s="128"/>
      <c r="W9" s="128"/>
      <c r="X9" s="136"/>
      <c r="Y9" s="136"/>
      <c r="Z9" s="136"/>
      <c r="AA9" s="136"/>
      <c r="AB9" s="136"/>
      <c r="AC9" s="136"/>
      <c r="AD9" s="136"/>
      <c r="AE9" s="136"/>
      <c r="AF9" s="136"/>
      <c r="AG9" s="136"/>
      <c r="AH9" s="136"/>
      <c r="AI9" s="126"/>
      <c r="AJ9" s="126"/>
      <c r="AK9" s="126"/>
      <c r="AL9" s="126"/>
      <c r="AM9" s="126"/>
      <c r="AN9" s="126"/>
    </row>
    <row r="10" spans="1:40" ht="16.5" customHeight="1">
      <c r="A10" s="290" t="s">
        <v>276</v>
      </c>
      <c r="B10" s="291"/>
      <c r="C10" s="291"/>
      <c r="D10" s="291"/>
      <c r="E10" s="291"/>
      <c r="F10" s="291"/>
      <c r="G10" s="292"/>
      <c r="H10" s="305" t="s">
        <v>277</v>
      </c>
      <c r="I10" s="306"/>
      <c r="J10" s="306"/>
      <c r="K10" s="306"/>
      <c r="L10" s="306"/>
      <c r="M10" s="306"/>
      <c r="N10" s="306"/>
      <c r="O10" s="306"/>
      <c r="P10" s="306"/>
      <c r="Q10" s="306"/>
      <c r="R10" s="306"/>
      <c r="S10" s="306"/>
      <c r="T10" s="307"/>
      <c r="U10" s="305" t="s">
        <v>232</v>
      </c>
      <c r="V10" s="306"/>
      <c r="W10" s="306"/>
      <c r="X10" s="306"/>
      <c r="Y10" s="306"/>
      <c r="Z10" s="306"/>
      <c r="AA10" s="306"/>
      <c r="AB10" s="306"/>
      <c r="AC10" s="306"/>
      <c r="AD10" s="306"/>
      <c r="AE10" s="306"/>
      <c r="AF10" s="306"/>
      <c r="AG10" s="307"/>
      <c r="AH10" s="126"/>
      <c r="AI10" s="363"/>
      <c r="AJ10" s="126"/>
      <c r="AK10" s="126"/>
      <c r="AL10" s="126"/>
      <c r="AM10" s="126"/>
      <c r="AN10" s="126"/>
    </row>
    <row r="11" spans="1:40" s="10" customFormat="1" ht="16.5" customHeight="1" thickBot="1">
      <c r="A11" s="293"/>
      <c r="B11" s="294"/>
      <c r="C11" s="294"/>
      <c r="D11" s="294"/>
      <c r="E11" s="294"/>
      <c r="F11" s="294"/>
      <c r="G11" s="295"/>
      <c r="H11" s="139"/>
      <c r="I11" s="140"/>
      <c r="J11" s="141" t="s">
        <v>278</v>
      </c>
      <c r="K11" s="142"/>
      <c r="L11" s="142"/>
      <c r="M11" s="142"/>
      <c r="N11" s="142"/>
      <c r="O11" s="142"/>
      <c r="P11" s="142"/>
      <c r="Q11" s="143"/>
      <c r="R11" s="143"/>
      <c r="S11" s="143"/>
      <c r="T11" s="144"/>
      <c r="U11" s="145"/>
      <c r="V11" s="146" t="s">
        <v>279</v>
      </c>
      <c r="W11" s="147"/>
      <c r="X11" s="147"/>
      <c r="Y11" s="147"/>
      <c r="Z11" s="147"/>
      <c r="AA11" s="147"/>
      <c r="AB11" s="147"/>
      <c r="AC11" s="147"/>
      <c r="AD11" s="147"/>
      <c r="AE11" s="147"/>
      <c r="AF11" s="147"/>
      <c r="AG11" s="148"/>
      <c r="AH11" s="149"/>
      <c r="AI11" s="363"/>
      <c r="AJ11" s="150"/>
      <c r="AK11" s="150"/>
      <c r="AL11" s="150"/>
      <c r="AM11" s="150"/>
      <c r="AN11" s="150"/>
    </row>
    <row r="12" spans="1:40" ht="16.5" customHeight="1">
      <c r="A12" s="293"/>
      <c r="B12" s="294"/>
      <c r="C12" s="294"/>
      <c r="D12" s="294"/>
      <c r="E12" s="294"/>
      <c r="F12" s="294"/>
      <c r="G12" s="295"/>
      <c r="H12" s="139"/>
      <c r="I12" s="151"/>
      <c r="J12" s="151"/>
      <c r="K12" s="141"/>
      <c r="L12" s="141"/>
      <c r="M12" s="141"/>
      <c r="N12" s="141"/>
      <c r="O12" s="141"/>
      <c r="P12" s="141"/>
      <c r="Q12" s="141"/>
      <c r="R12" s="141"/>
      <c r="S12" s="151"/>
      <c r="T12" s="152"/>
      <c r="U12" s="305" t="s">
        <v>233</v>
      </c>
      <c r="V12" s="306"/>
      <c r="W12" s="306"/>
      <c r="X12" s="306"/>
      <c r="Y12" s="306"/>
      <c r="Z12" s="306"/>
      <c r="AA12" s="306"/>
      <c r="AB12" s="306"/>
      <c r="AC12" s="306"/>
      <c r="AD12" s="306"/>
      <c r="AE12" s="306"/>
      <c r="AF12" s="306"/>
      <c r="AG12" s="307"/>
      <c r="AH12" s="126"/>
      <c r="AI12" s="126"/>
      <c r="AJ12" s="126"/>
      <c r="AK12" s="126"/>
      <c r="AL12" s="126"/>
      <c r="AM12" s="126"/>
      <c r="AN12" s="126"/>
    </row>
    <row r="13" spans="1:40" ht="16.5" customHeight="1" thickBot="1">
      <c r="A13" s="296"/>
      <c r="B13" s="297"/>
      <c r="C13" s="297"/>
      <c r="D13" s="297"/>
      <c r="E13" s="297"/>
      <c r="F13" s="297"/>
      <c r="G13" s="298"/>
      <c r="H13" s="153"/>
      <c r="I13" s="154"/>
      <c r="J13" s="146" t="s">
        <v>280</v>
      </c>
      <c r="K13" s="155"/>
      <c r="L13" s="155"/>
      <c r="M13" s="155"/>
      <c r="N13" s="155"/>
      <c r="O13" s="155"/>
      <c r="P13" s="155"/>
      <c r="Q13" s="155"/>
      <c r="R13" s="155"/>
      <c r="S13" s="155"/>
      <c r="T13" s="156"/>
      <c r="U13" s="153"/>
      <c r="V13" s="157" t="s">
        <v>281</v>
      </c>
      <c r="W13" s="158"/>
      <c r="X13" s="158"/>
      <c r="Y13" s="158"/>
      <c r="Z13" s="158"/>
      <c r="AA13" s="158"/>
      <c r="AB13" s="158"/>
      <c r="AC13" s="158"/>
      <c r="AD13" s="158"/>
      <c r="AE13" s="158"/>
      <c r="AF13" s="158"/>
      <c r="AG13" s="159"/>
      <c r="AH13" s="126"/>
      <c r="AI13" s="126"/>
      <c r="AJ13" s="126"/>
      <c r="AK13" s="126"/>
      <c r="AL13" s="126"/>
      <c r="AM13" s="126"/>
      <c r="AN13" s="126"/>
    </row>
    <row r="14" spans="1:40" ht="18.75" customHeight="1" thickBot="1">
      <c r="A14" s="111" t="s">
        <v>282</v>
      </c>
      <c r="B14" s="126"/>
      <c r="C14" s="126"/>
      <c r="D14" s="126"/>
      <c r="E14" s="126"/>
      <c r="F14" s="126"/>
      <c r="G14" s="126"/>
      <c r="H14" s="160"/>
      <c r="I14" s="126"/>
      <c r="J14" s="126"/>
      <c r="K14" s="126"/>
      <c r="L14" s="126"/>
      <c r="M14" s="126"/>
      <c r="N14" s="126"/>
      <c r="O14" s="126"/>
      <c r="P14" s="126"/>
      <c r="Q14" s="126"/>
      <c r="R14" s="126"/>
      <c r="S14" s="126"/>
      <c r="T14" s="126"/>
      <c r="U14" s="126"/>
      <c r="V14" s="126"/>
      <c r="W14" s="126"/>
      <c r="X14" s="126"/>
      <c r="Y14" s="126"/>
      <c r="Z14" s="126"/>
      <c r="AA14" s="126"/>
      <c r="AB14" s="126"/>
      <c r="AC14" s="126"/>
      <c r="AD14" s="126"/>
      <c r="AE14" s="126"/>
      <c r="AF14" s="126"/>
      <c r="AG14" s="126"/>
      <c r="AH14" s="126"/>
      <c r="AI14" s="126"/>
      <c r="AJ14" s="126"/>
      <c r="AK14" s="126"/>
      <c r="AL14" s="126"/>
      <c r="AM14" s="126"/>
      <c r="AN14" s="126"/>
    </row>
    <row r="15" spans="1:40" ht="16.5" customHeight="1">
      <c r="A15" s="364" t="s">
        <v>283</v>
      </c>
      <c r="B15" s="365"/>
      <c r="C15" s="365"/>
      <c r="D15" s="365"/>
      <c r="E15" s="365"/>
      <c r="F15" s="365"/>
      <c r="G15" s="365"/>
      <c r="H15" s="329"/>
      <c r="I15" s="330"/>
      <c r="J15" s="330"/>
      <c r="K15" s="330"/>
      <c r="L15" s="330"/>
      <c r="M15" s="330"/>
      <c r="N15" s="330"/>
      <c r="O15" s="330"/>
      <c r="P15" s="330"/>
      <c r="Q15" s="330"/>
      <c r="R15" s="330"/>
      <c r="S15" s="330"/>
      <c r="T15" s="330"/>
      <c r="U15" s="330"/>
      <c r="V15" s="330"/>
      <c r="W15" s="330"/>
      <c r="X15" s="330"/>
      <c r="Y15" s="330"/>
      <c r="Z15" s="330"/>
      <c r="AA15" s="330"/>
      <c r="AB15" s="330"/>
      <c r="AC15" s="330"/>
      <c r="AD15" s="330"/>
      <c r="AE15" s="330"/>
      <c r="AF15" s="330"/>
      <c r="AG15" s="330"/>
      <c r="AH15" s="330"/>
      <c r="AI15" s="330"/>
      <c r="AJ15" s="330"/>
      <c r="AK15" s="330"/>
      <c r="AL15" s="330"/>
      <c r="AM15" s="330"/>
      <c r="AN15" s="331"/>
    </row>
    <row r="16" spans="1:40" s="10" customFormat="1" ht="16.5" customHeight="1">
      <c r="A16" s="366"/>
      <c r="B16" s="367"/>
      <c r="C16" s="367"/>
      <c r="D16" s="367"/>
      <c r="E16" s="367"/>
      <c r="F16" s="367"/>
      <c r="G16" s="367"/>
      <c r="H16" s="392"/>
      <c r="I16" s="393"/>
      <c r="J16" s="393"/>
      <c r="K16" s="393"/>
      <c r="L16" s="393"/>
      <c r="M16" s="393"/>
      <c r="N16" s="393"/>
      <c r="O16" s="393"/>
      <c r="P16" s="393"/>
      <c r="Q16" s="393"/>
      <c r="R16" s="393"/>
      <c r="S16" s="393"/>
      <c r="T16" s="393"/>
      <c r="U16" s="393"/>
      <c r="V16" s="393"/>
      <c r="W16" s="393"/>
      <c r="X16" s="393"/>
      <c r="Y16" s="393"/>
      <c r="Z16" s="393"/>
      <c r="AA16" s="393"/>
      <c r="AB16" s="393"/>
      <c r="AC16" s="393"/>
      <c r="AD16" s="393"/>
      <c r="AE16" s="393"/>
      <c r="AF16" s="393"/>
      <c r="AG16" s="393"/>
      <c r="AH16" s="393"/>
      <c r="AI16" s="393"/>
      <c r="AJ16" s="393"/>
      <c r="AK16" s="393"/>
      <c r="AL16" s="393"/>
      <c r="AM16" s="393"/>
      <c r="AN16" s="394"/>
    </row>
    <row r="17" spans="1:65" ht="16.5" customHeight="1">
      <c r="A17" s="368"/>
      <c r="B17" s="369"/>
      <c r="C17" s="369"/>
      <c r="D17" s="369"/>
      <c r="E17" s="369"/>
      <c r="F17" s="369"/>
      <c r="G17" s="369"/>
      <c r="H17" s="370"/>
      <c r="I17" s="323"/>
      <c r="J17" s="323"/>
      <c r="K17" s="323"/>
      <c r="L17" s="323"/>
      <c r="M17" s="323"/>
      <c r="N17" s="323"/>
      <c r="O17" s="323"/>
      <c r="P17" s="323"/>
      <c r="Q17" s="323"/>
      <c r="R17" s="323"/>
      <c r="S17" s="323"/>
      <c r="T17" s="323"/>
      <c r="U17" s="323"/>
      <c r="V17" s="323"/>
      <c r="W17" s="323"/>
      <c r="X17" s="323"/>
      <c r="Y17" s="323"/>
      <c r="Z17" s="323"/>
      <c r="AA17" s="323"/>
      <c r="AB17" s="323"/>
      <c r="AC17" s="323"/>
      <c r="AD17" s="323"/>
      <c r="AE17" s="323"/>
      <c r="AF17" s="323"/>
      <c r="AG17" s="323"/>
      <c r="AH17" s="323"/>
      <c r="AI17" s="323"/>
      <c r="AJ17" s="323"/>
      <c r="AK17" s="323"/>
      <c r="AL17" s="323"/>
      <c r="AM17" s="323"/>
      <c r="AN17" s="371"/>
    </row>
    <row r="18" spans="1:65" ht="16.5" customHeight="1">
      <c r="A18" s="358" t="s">
        <v>284</v>
      </c>
      <c r="B18" s="359"/>
      <c r="C18" s="359"/>
      <c r="D18" s="359"/>
      <c r="E18" s="359"/>
      <c r="F18" s="359"/>
      <c r="G18" s="359"/>
      <c r="H18" s="332"/>
      <c r="I18" s="322"/>
      <c r="J18" s="322"/>
      <c r="K18" s="322"/>
      <c r="L18" s="322"/>
      <c r="M18" s="322"/>
      <c r="N18" s="322"/>
      <c r="O18" s="322"/>
      <c r="P18" s="322"/>
      <c r="Q18" s="322"/>
      <c r="R18" s="322"/>
      <c r="S18" s="322"/>
      <c r="T18" s="322"/>
      <c r="U18" s="322"/>
      <c r="V18" s="322"/>
      <c r="W18" s="322"/>
      <c r="X18" s="322"/>
      <c r="Y18" s="322"/>
      <c r="Z18" s="322"/>
      <c r="AA18" s="322"/>
      <c r="AB18" s="322"/>
      <c r="AC18" s="322"/>
      <c r="AD18" s="322"/>
      <c r="AE18" s="322"/>
      <c r="AF18" s="322"/>
      <c r="AG18" s="322"/>
      <c r="AH18" s="322"/>
      <c r="AI18" s="322"/>
      <c r="AJ18" s="322"/>
      <c r="AK18" s="322"/>
      <c r="AL18" s="322"/>
      <c r="AM18" s="322"/>
      <c r="AN18" s="333"/>
    </row>
    <row r="19" spans="1:65" ht="16.5" customHeight="1">
      <c r="A19" s="293"/>
      <c r="B19" s="294"/>
      <c r="C19" s="294"/>
      <c r="D19" s="294"/>
      <c r="E19" s="294"/>
      <c r="F19" s="294"/>
      <c r="G19" s="294"/>
      <c r="H19" s="309"/>
      <c r="I19" s="310"/>
      <c r="J19" s="310"/>
      <c r="K19" s="310"/>
      <c r="L19" s="310"/>
      <c r="M19" s="310"/>
      <c r="N19" s="310"/>
      <c r="O19" s="310"/>
      <c r="P19" s="310"/>
      <c r="Q19" s="310"/>
      <c r="R19" s="310"/>
      <c r="S19" s="310"/>
      <c r="T19" s="310"/>
      <c r="U19" s="310"/>
      <c r="V19" s="310"/>
      <c r="W19" s="310"/>
      <c r="X19" s="310"/>
      <c r="Y19" s="310"/>
      <c r="Z19" s="310"/>
      <c r="AA19" s="310"/>
      <c r="AB19" s="310"/>
      <c r="AC19" s="310"/>
      <c r="AD19" s="310"/>
      <c r="AE19" s="310"/>
      <c r="AF19" s="310"/>
      <c r="AG19" s="310"/>
      <c r="AH19" s="310"/>
      <c r="AI19" s="310"/>
      <c r="AJ19" s="310"/>
      <c r="AK19" s="310"/>
      <c r="AL19" s="310"/>
      <c r="AM19" s="310"/>
      <c r="AN19" s="311"/>
    </row>
    <row r="20" spans="1:65" ht="16.5" customHeight="1" thickBot="1">
      <c r="A20" s="293"/>
      <c r="B20" s="294"/>
      <c r="C20" s="294"/>
      <c r="D20" s="294"/>
      <c r="E20" s="294"/>
      <c r="F20" s="294"/>
      <c r="G20" s="294"/>
      <c r="H20" s="161"/>
      <c r="I20" s="162"/>
      <c r="J20" s="162"/>
      <c r="K20" s="162"/>
      <c r="L20" s="162"/>
      <c r="M20" s="162"/>
      <c r="N20" s="162"/>
      <c r="O20" s="162"/>
      <c r="P20" s="162"/>
      <c r="Q20" s="162"/>
      <c r="R20" s="146"/>
      <c r="S20" s="163" t="s">
        <v>285</v>
      </c>
      <c r="T20" s="162"/>
      <c r="U20" s="146"/>
      <c r="V20" s="146"/>
      <c r="W20" s="146"/>
      <c r="X20" s="164"/>
      <c r="Y20" s="164"/>
      <c r="Z20" s="164"/>
      <c r="AA20" s="164"/>
      <c r="AB20" s="164"/>
      <c r="AC20" s="164"/>
      <c r="AD20" s="164"/>
      <c r="AE20" s="164"/>
      <c r="AF20" s="164"/>
      <c r="AG20" s="164"/>
      <c r="AH20" s="164"/>
      <c r="AI20" s="164"/>
      <c r="AJ20" s="164"/>
      <c r="AK20" s="164"/>
      <c r="AL20" s="164"/>
      <c r="AM20" s="164"/>
      <c r="AN20" s="165"/>
    </row>
    <row r="21" spans="1:65" ht="16.5" customHeight="1">
      <c r="A21" s="290" t="s">
        <v>286</v>
      </c>
      <c r="B21" s="291"/>
      <c r="C21" s="291"/>
      <c r="D21" s="291"/>
      <c r="E21" s="291"/>
      <c r="F21" s="291"/>
      <c r="G21" s="291"/>
      <c r="H21" s="299"/>
      <c r="I21" s="300"/>
      <c r="J21" s="396" t="s">
        <v>287</v>
      </c>
      <c r="K21" s="396"/>
      <c r="L21" s="396"/>
      <c r="M21" s="300"/>
      <c r="N21" s="396" t="s">
        <v>288</v>
      </c>
      <c r="O21" s="396"/>
      <c r="P21" s="396"/>
      <c r="Q21" s="300"/>
      <c r="R21" s="300"/>
      <c r="S21" s="374" t="s">
        <v>328</v>
      </c>
      <c r="T21" s="375"/>
      <c r="U21" s="290" t="s">
        <v>289</v>
      </c>
      <c r="V21" s="291"/>
      <c r="W21" s="291"/>
      <c r="X21" s="291"/>
      <c r="Y21" s="354"/>
      <c r="Z21" s="166"/>
      <c r="AA21" s="337" t="s">
        <v>290</v>
      </c>
      <c r="AB21" s="337"/>
      <c r="AC21" s="338"/>
      <c r="AD21" s="412" t="s">
        <v>291</v>
      </c>
      <c r="AE21" s="413"/>
      <c r="AF21" s="413"/>
      <c r="AG21" s="413"/>
      <c r="AH21" s="413"/>
      <c r="AI21" s="414"/>
      <c r="AJ21" s="166"/>
      <c r="AK21" s="303" t="s">
        <v>292</v>
      </c>
      <c r="AL21" s="303"/>
      <c r="AM21" s="303"/>
      <c r="AN21" s="304"/>
    </row>
    <row r="22" spans="1:65" ht="16.5" customHeight="1" thickBot="1">
      <c r="A22" s="296"/>
      <c r="B22" s="297"/>
      <c r="C22" s="297"/>
      <c r="D22" s="297"/>
      <c r="E22" s="297"/>
      <c r="F22" s="297"/>
      <c r="G22" s="297"/>
      <c r="H22" s="301"/>
      <c r="I22" s="302"/>
      <c r="J22" s="397"/>
      <c r="K22" s="397"/>
      <c r="L22" s="397"/>
      <c r="M22" s="302"/>
      <c r="N22" s="397"/>
      <c r="O22" s="397"/>
      <c r="P22" s="397"/>
      <c r="Q22" s="302"/>
      <c r="R22" s="302"/>
      <c r="S22" s="376"/>
      <c r="T22" s="377"/>
      <c r="U22" s="296"/>
      <c r="V22" s="297"/>
      <c r="W22" s="297"/>
      <c r="X22" s="297"/>
      <c r="Y22" s="395"/>
      <c r="Z22" s="167"/>
      <c r="AA22" s="339" t="s">
        <v>293</v>
      </c>
      <c r="AB22" s="339"/>
      <c r="AC22" s="340"/>
      <c r="AD22" s="415"/>
      <c r="AE22" s="416"/>
      <c r="AF22" s="416"/>
      <c r="AG22" s="416"/>
      <c r="AH22" s="416"/>
      <c r="AI22" s="417"/>
      <c r="AJ22" s="168"/>
      <c r="AK22" s="372" t="s">
        <v>294</v>
      </c>
      <c r="AL22" s="372"/>
      <c r="AM22" s="372"/>
      <c r="AN22" s="373"/>
    </row>
    <row r="23" spans="1:65" ht="16.5" customHeight="1">
      <c r="A23" s="290" t="s">
        <v>295</v>
      </c>
      <c r="B23" s="291"/>
      <c r="C23" s="291"/>
      <c r="D23" s="291"/>
      <c r="E23" s="291"/>
      <c r="F23" s="291"/>
      <c r="G23" s="291"/>
      <c r="H23" s="299" t="s">
        <v>152</v>
      </c>
      <c r="I23" s="300"/>
      <c r="J23" s="300"/>
      <c r="K23" s="300"/>
      <c r="L23" s="300"/>
      <c r="M23" s="300"/>
      <c r="N23" s="300"/>
      <c r="O23" s="300"/>
      <c r="P23" s="300"/>
      <c r="Q23" s="300"/>
      <c r="R23" s="300"/>
      <c r="S23" s="300"/>
      <c r="T23" s="308"/>
      <c r="U23" s="290" t="s">
        <v>296</v>
      </c>
      <c r="V23" s="291"/>
      <c r="W23" s="291"/>
      <c r="X23" s="291"/>
      <c r="Y23" s="354"/>
      <c r="Z23" s="299"/>
      <c r="AA23" s="300"/>
      <c r="AB23" s="300"/>
      <c r="AC23" s="300"/>
      <c r="AD23" s="300"/>
      <c r="AE23" s="300"/>
      <c r="AF23" s="300"/>
      <c r="AG23" s="300"/>
      <c r="AH23" s="300"/>
      <c r="AI23" s="300"/>
      <c r="AJ23" s="300"/>
      <c r="AK23" s="300"/>
      <c r="AL23" s="300"/>
      <c r="AM23" s="300"/>
      <c r="AN23" s="308"/>
      <c r="AO23" s="89"/>
      <c r="AP23" s="90"/>
      <c r="AQ23" s="90"/>
      <c r="AR23" s="27"/>
      <c r="AS23" s="99" t="s">
        <v>229</v>
      </c>
      <c r="AT23" s="100"/>
      <c r="AU23" s="100"/>
      <c r="AV23" s="100"/>
      <c r="AW23" s="100"/>
      <c r="AX23" s="100"/>
      <c r="AY23" s="100"/>
      <c r="AZ23" s="100"/>
      <c r="BA23" s="100"/>
      <c r="BB23" s="100"/>
      <c r="BC23" s="100"/>
      <c r="BD23" s="100"/>
      <c r="BE23" s="100"/>
      <c r="BF23" s="101"/>
      <c r="BG23" s="101"/>
      <c r="BH23" s="101"/>
      <c r="BI23" s="101"/>
      <c r="BJ23" s="101"/>
      <c r="BK23" s="101"/>
      <c r="BL23" s="101"/>
      <c r="BM23" s="102"/>
    </row>
    <row r="24" spans="1:65" ht="16.5" customHeight="1" thickBot="1">
      <c r="A24" s="296"/>
      <c r="B24" s="297"/>
      <c r="C24" s="297"/>
      <c r="D24" s="297"/>
      <c r="E24" s="297"/>
      <c r="F24" s="297"/>
      <c r="G24" s="297"/>
      <c r="H24" s="301"/>
      <c r="I24" s="302"/>
      <c r="J24" s="302"/>
      <c r="K24" s="302"/>
      <c r="L24" s="302"/>
      <c r="M24" s="302"/>
      <c r="N24" s="302"/>
      <c r="O24" s="302"/>
      <c r="P24" s="302"/>
      <c r="Q24" s="302"/>
      <c r="R24" s="302"/>
      <c r="S24" s="302"/>
      <c r="T24" s="391"/>
      <c r="U24" s="296"/>
      <c r="V24" s="297"/>
      <c r="W24" s="297"/>
      <c r="X24" s="297"/>
      <c r="Y24" s="395"/>
      <c r="Z24" s="301"/>
      <c r="AA24" s="302"/>
      <c r="AB24" s="302"/>
      <c r="AC24" s="302"/>
      <c r="AD24" s="302"/>
      <c r="AE24" s="302"/>
      <c r="AF24" s="302"/>
      <c r="AG24" s="302"/>
      <c r="AH24" s="302"/>
      <c r="AI24" s="302"/>
      <c r="AJ24" s="302"/>
      <c r="AK24" s="302"/>
      <c r="AL24" s="302"/>
      <c r="AM24" s="302"/>
      <c r="AN24" s="391"/>
      <c r="AO24" s="89"/>
      <c r="AP24" s="90"/>
      <c r="AQ24" s="90"/>
      <c r="AR24" s="90"/>
      <c r="AS24" s="209" t="s">
        <v>234</v>
      </c>
      <c r="AT24" s="103"/>
      <c r="AU24" s="103"/>
      <c r="AV24" s="104"/>
      <c r="AW24" s="104"/>
      <c r="AX24" s="104"/>
      <c r="AY24" s="104"/>
      <c r="AZ24" s="104"/>
      <c r="BA24" s="104"/>
      <c r="BB24" s="104"/>
      <c r="BC24" s="104"/>
      <c r="BD24" s="104"/>
      <c r="BE24" s="104"/>
      <c r="BF24" s="105"/>
      <c r="BG24" s="105"/>
      <c r="BH24" s="105"/>
      <c r="BI24" s="105"/>
      <c r="BJ24" s="105"/>
      <c r="BK24" s="105"/>
      <c r="BL24" s="105"/>
      <c r="BM24" s="106"/>
    </row>
    <row r="25" spans="1:65" ht="16.5" customHeight="1" thickBot="1">
      <c r="A25" s="290" t="s">
        <v>297</v>
      </c>
      <c r="B25" s="291"/>
      <c r="C25" s="291"/>
      <c r="D25" s="291"/>
      <c r="E25" s="291"/>
      <c r="F25" s="291"/>
      <c r="G25" s="291"/>
      <c r="H25" s="398"/>
      <c r="I25" s="399"/>
      <c r="J25" s="399"/>
      <c r="K25" s="399"/>
      <c r="L25" s="399"/>
      <c r="M25" s="399"/>
      <c r="N25" s="399"/>
      <c r="O25" s="399"/>
      <c r="P25" s="399"/>
      <c r="Q25" s="399"/>
      <c r="R25" s="399"/>
      <c r="S25" s="399"/>
      <c r="T25" s="399"/>
      <c r="U25" s="399"/>
      <c r="V25" s="399"/>
      <c r="W25" s="399"/>
      <c r="X25" s="399"/>
      <c r="Y25" s="399"/>
      <c r="Z25" s="399"/>
      <c r="AA25" s="399"/>
      <c r="AB25" s="399"/>
      <c r="AC25" s="399"/>
      <c r="AD25" s="399"/>
      <c r="AE25" s="399"/>
      <c r="AF25" s="399"/>
      <c r="AG25" s="399"/>
      <c r="AH25" s="399"/>
      <c r="AI25" s="399"/>
      <c r="AJ25" s="399"/>
      <c r="AK25" s="399"/>
      <c r="AL25" s="399"/>
      <c r="AM25" s="399"/>
      <c r="AN25" s="400"/>
      <c r="AS25" s="10"/>
      <c r="AT25" s="10"/>
      <c r="AU25" s="10"/>
      <c r="AV25" s="10"/>
    </row>
    <row r="26" spans="1:65" ht="16.5" customHeight="1" thickBot="1">
      <c r="A26" s="355"/>
      <c r="B26" s="356"/>
      <c r="C26" s="356"/>
      <c r="D26" s="356"/>
      <c r="E26" s="356"/>
      <c r="F26" s="356"/>
      <c r="G26" s="356"/>
      <c r="H26" s="401"/>
      <c r="I26" s="402"/>
      <c r="J26" s="402"/>
      <c r="K26" s="402"/>
      <c r="L26" s="402"/>
      <c r="M26" s="402"/>
      <c r="N26" s="402"/>
      <c r="O26" s="402"/>
      <c r="P26" s="402"/>
      <c r="Q26" s="402"/>
      <c r="R26" s="402"/>
      <c r="S26" s="402"/>
      <c r="T26" s="402"/>
      <c r="U26" s="402"/>
      <c r="V26" s="402"/>
      <c r="W26" s="402"/>
      <c r="X26" s="402"/>
      <c r="Y26" s="402"/>
      <c r="Z26" s="402"/>
      <c r="AA26" s="402"/>
      <c r="AB26" s="402"/>
      <c r="AC26" s="402"/>
      <c r="AD26" s="402"/>
      <c r="AE26" s="402"/>
      <c r="AF26" s="402"/>
      <c r="AG26" s="402"/>
      <c r="AH26" s="402"/>
      <c r="AI26" s="402"/>
      <c r="AJ26" s="402"/>
      <c r="AK26" s="402"/>
      <c r="AL26" s="402"/>
      <c r="AM26" s="402"/>
      <c r="AN26" s="403"/>
      <c r="AS26" s="287"/>
      <c r="AT26" s="288"/>
      <c r="AU26" s="288"/>
      <c r="AV26" s="288"/>
      <c r="AW26" s="288"/>
      <c r="AX26" s="288"/>
      <c r="AY26" s="288"/>
      <c r="AZ26" s="288"/>
      <c r="BA26" s="288"/>
      <c r="BB26" s="289"/>
    </row>
    <row r="27" spans="1:65" ht="16.5" customHeight="1">
      <c r="A27" s="316" t="s">
        <v>298</v>
      </c>
      <c r="B27" s="317"/>
      <c r="C27" s="317"/>
      <c r="D27" s="317"/>
      <c r="E27" s="317"/>
      <c r="F27" s="317"/>
      <c r="G27" s="360"/>
      <c r="H27" s="299"/>
      <c r="I27" s="300"/>
      <c r="J27" s="300"/>
      <c r="K27" s="300"/>
      <c r="L27" s="300"/>
      <c r="M27" s="300"/>
      <c r="N27" s="300"/>
      <c r="O27" s="300"/>
      <c r="P27" s="300"/>
      <c r="Q27" s="300"/>
      <c r="R27" s="300"/>
      <c r="S27" s="300"/>
      <c r="T27" s="300"/>
      <c r="U27" s="300"/>
      <c r="V27" s="300"/>
      <c r="W27" s="300"/>
      <c r="X27" s="300"/>
      <c r="Y27" s="300"/>
      <c r="Z27" s="300"/>
      <c r="AA27" s="300"/>
      <c r="AB27" s="300"/>
      <c r="AC27" s="300"/>
      <c r="AD27" s="300"/>
      <c r="AE27" s="300"/>
      <c r="AF27" s="300"/>
      <c r="AG27" s="300"/>
      <c r="AH27" s="300"/>
      <c r="AI27" s="300"/>
      <c r="AJ27" s="300"/>
      <c r="AK27" s="300"/>
      <c r="AL27" s="300"/>
      <c r="AM27" s="300"/>
      <c r="AN27" s="308"/>
    </row>
    <row r="28" spans="1:65" ht="16.5" customHeight="1">
      <c r="A28" s="318"/>
      <c r="B28" s="319"/>
      <c r="C28" s="319"/>
      <c r="D28" s="319"/>
      <c r="E28" s="319"/>
      <c r="F28" s="319"/>
      <c r="G28" s="361"/>
      <c r="H28" s="309"/>
      <c r="I28" s="310"/>
      <c r="J28" s="310"/>
      <c r="K28" s="310"/>
      <c r="L28" s="310"/>
      <c r="M28" s="310"/>
      <c r="N28" s="310"/>
      <c r="O28" s="310"/>
      <c r="P28" s="310"/>
      <c r="Q28" s="310"/>
      <c r="R28" s="310"/>
      <c r="S28" s="310"/>
      <c r="T28" s="310"/>
      <c r="U28" s="310"/>
      <c r="V28" s="310"/>
      <c r="W28" s="310"/>
      <c r="X28" s="310"/>
      <c r="Y28" s="310"/>
      <c r="Z28" s="310"/>
      <c r="AA28" s="310"/>
      <c r="AB28" s="310"/>
      <c r="AC28" s="310"/>
      <c r="AD28" s="310"/>
      <c r="AE28" s="310"/>
      <c r="AF28" s="310"/>
      <c r="AG28" s="310"/>
      <c r="AH28" s="310"/>
      <c r="AI28" s="310"/>
      <c r="AJ28" s="310"/>
      <c r="AK28" s="310"/>
      <c r="AL28" s="310"/>
      <c r="AM28" s="310"/>
      <c r="AN28" s="311"/>
    </row>
    <row r="29" spans="1:65" ht="16.5" customHeight="1" thickBot="1">
      <c r="A29" s="320"/>
      <c r="B29" s="321"/>
      <c r="C29" s="321"/>
      <c r="D29" s="321"/>
      <c r="E29" s="321"/>
      <c r="F29" s="321"/>
      <c r="G29" s="362"/>
      <c r="H29" s="161"/>
      <c r="I29" s="162"/>
      <c r="J29" s="162"/>
      <c r="K29" s="162"/>
      <c r="L29" s="162"/>
      <c r="M29" s="162"/>
      <c r="N29" s="162"/>
      <c r="O29" s="162"/>
      <c r="P29" s="162"/>
      <c r="Q29" s="162"/>
      <c r="R29" s="162"/>
      <c r="S29" s="169"/>
      <c r="T29" s="162"/>
      <c r="U29" s="162"/>
      <c r="V29" s="162"/>
      <c r="W29" s="162"/>
      <c r="X29" s="162"/>
      <c r="Y29" s="380" t="s">
        <v>299</v>
      </c>
      <c r="Z29" s="380"/>
      <c r="AA29" s="380"/>
      <c r="AB29" s="380"/>
      <c r="AC29" s="380"/>
      <c r="AD29" s="380"/>
      <c r="AE29" s="380"/>
      <c r="AF29" s="380"/>
      <c r="AG29" s="380"/>
      <c r="AH29" s="380"/>
      <c r="AI29" s="380"/>
      <c r="AJ29" s="380"/>
      <c r="AK29" s="380"/>
      <c r="AL29" s="380"/>
      <c r="AM29" s="380"/>
      <c r="AN29" s="381"/>
    </row>
    <row r="30" spans="1:65" ht="16.5" customHeight="1">
      <c r="A30" s="316" t="s">
        <v>300</v>
      </c>
      <c r="B30" s="317"/>
      <c r="C30" s="317"/>
      <c r="D30" s="317"/>
      <c r="E30" s="317"/>
      <c r="F30" s="317"/>
      <c r="G30" s="360"/>
      <c r="H30" s="422" t="s">
        <v>301</v>
      </c>
      <c r="I30" s="423"/>
      <c r="J30" s="423"/>
      <c r="K30" s="423"/>
      <c r="L30" s="423"/>
      <c r="M30" s="423"/>
      <c r="N30" s="423"/>
      <c r="O30" s="422" t="s">
        <v>235</v>
      </c>
      <c r="P30" s="424"/>
      <c r="Q30" s="424"/>
      <c r="R30" s="424"/>
      <c r="S30" s="424"/>
      <c r="T30" s="424"/>
      <c r="U30" s="424"/>
      <c r="V30" s="424"/>
      <c r="W30" s="425"/>
      <c r="X30" s="316" t="s">
        <v>302</v>
      </c>
      <c r="Y30" s="317"/>
      <c r="Z30" s="317"/>
      <c r="AA30" s="317"/>
      <c r="AB30" s="317"/>
      <c r="AC30" s="299"/>
      <c r="AD30" s="300"/>
      <c r="AE30" s="300"/>
      <c r="AF30" s="300"/>
      <c r="AG30" s="300"/>
      <c r="AH30" s="300"/>
      <c r="AI30" s="300"/>
      <c r="AJ30" s="300"/>
      <c r="AK30" s="300"/>
      <c r="AL30" s="300"/>
      <c r="AM30" s="300"/>
      <c r="AN30" s="308"/>
    </row>
    <row r="31" spans="1:65" ht="16.5" customHeight="1">
      <c r="A31" s="318"/>
      <c r="B31" s="319"/>
      <c r="C31" s="319"/>
      <c r="D31" s="319"/>
      <c r="E31" s="319"/>
      <c r="F31" s="319"/>
      <c r="G31" s="361"/>
      <c r="H31" s="309" t="str">
        <f>CONCATENATE(版下!AB48)</f>
        <v/>
      </c>
      <c r="I31" s="310"/>
      <c r="J31" s="310"/>
      <c r="K31" s="310"/>
      <c r="L31" s="310"/>
      <c r="M31" s="310"/>
      <c r="N31" s="310"/>
      <c r="O31" s="309"/>
      <c r="P31" s="310"/>
      <c r="Q31" s="310"/>
      <c r="R31" s="310"/>
      <c r="S31" s="310"/>
      <c r="T31" s="310"/>
      <c r="U31" s="310"/>
      <c r="V31" s="310"/>
      <c r="W31" s="311"/>
      <c r="X31" s="318"/>
      <c r="Y31" s="319"/>
      <c r="Z31" s="319"/>
      <c r="AA31" s="319"/>
      <c r="AB31" s="319"/>
      <c r="AC31" s="309"/>
      <c r="AD31" s="310"/>
      <c r="AE31" s="310"/>
      <c r="AF31" s="310"/>
      <c r="AG31" s="310"/>
      <c r="AH31" s="310"/>
      <c r="AI31" s="310"/>
      <c r="AJ31" s="310"/>
      <c r="AK31" s="310"/>
      <c r="AL31" s="310"/>
      <c r="AM31" s="310"/>
      <c r="AN31" s="311"/>
    </row>
    <row r="32" spans="1:65" ht="16.5" customHeight="1" thickBot="1">
      <c r="A32" s="320"/>
      <c r="B32" s="321"/>
      <c r="C32" s="321"/>
      <c r="D32" s="321"/>
      <c r="E32" s="321"/>
      <c r="F32" s="321"/>
      <c r="G32" s="362"/>
      <c r="H32" s="301"/>
      <c r="I32" s="302"/>
      <c r="J32" s="302"/>
      <c r="K32" s="302"/>
      <c r="L32" s="302"/>
      <c r="M32" s="302"/>
      <c r="N32" s="302"/>
      <c r="O32" s="301"/>
      <c r="P32" s="302"/>
      <c r="Q32" s="302"/>
      <c r="R32" s="302"/>
      <c r="S32" s="302"/>
      <c r="T32" s="302"/>
      <c r="U32" s="302"/>
      <c r="V32" s="302"/>
      <c r="W32" s="391"/>
      <c r="X32" s="320"/>
      <c r="Y32" s="321"/>
      <c r="Z32" s="321"/>
      <c r="AA32" s="321"/>
      <c r="AB32" s="321"/>
      <c r="AC32" s="301"/>
      <c r="AD32" s="302"/>
      <c r="AE32" s="302"/>
      <c r="AF32" s="302"/>
      <c r="AG32" s="302"/>
      <c r="AH32" s="302"/>
      <c r="AI32" s="302"/>
      <c r="AJ32" s="302"/>
      <c r="AK32" s="302"/>
      <c r="AL32" s="302"/>
      <c r="AM32" s="302"/>
      <c r="AN32" s="391"/>
    </row>
    <row r="33" spans="1:56" ht="18.75" customHeight="1" thickBot="1">
      <c r="A33" s="111" t="s">
        <v>236</v>
      </c>
      <c r="B33" s="126"/>
      <c r="C33" s="126"/>
      <c r="D33" s="126"/>
      <c r="E33" s="170"/>
      <c r="F33" s="126"/>
      <c r="G33" s="126"/>
      <c r="H33" s="126"/>
      <c r="I33" s="126"/>
      <c r="J33" s="126"/>
      <c r="K33" s="126"/>
      <c r="L33" s="126"/>
      <c r="M33" s="171"/>
      <c r="N33" s="171"/>
      <c r="O33" s="171"/>
      <c r="P33" s="171"/>
      <c r="Q33" s="171"/>
      <c r="R33" s="171"/>
      <c r="S33" s="171"/>
      <c r="T33" s="126"/>
      <c r="U33" s="126"/>
      <c r="V33" s="126"/>
      <c r="W33" s="126"/>
      <c r="X33" s="126"/>
      <c r="Y33" s="126"/>
      <c r="Z33" s="126"/>
      <c r="AA33" s="126"/>
      <c r="AB33" s="126"/>
      <c r="AC33" s="126"/>
      <c r="AD33" s="126"/>
      <c r="AE33" s="126"/>
      <c r="AF33" s="126"/>
      <c r="AG33" s="126"/>
      <c r="AH33" s="126"/>
      <c r="AI33" s="126"/>
      <c r="AJ33" s="126"/>
      <c r="AK33" s="126"/>
      <c r="AL33" s="126"/>
      <c r="AM33" s="126"/>
      <c r="AN33" s="126"/>
    </row>
    <row r="34" spans="1:56" ht="16.5" customHeight="1">
      <c r="A34" s="290" t="s">
        <v>303</v>
      </c>
      <c r="B34" s="291"/>
      <c r="C34" s="291"/>
      <c r="D34" s="291"/>
      <c r="E34" s="291"/>
      <c r="F34" s="291"/>
      <c r="G34" s="354"/>
      <c r="H34" s="172"/>
      <c r="I34" s="173" t="s">
        <v>304</v>
      </c>
      <c r="J34" s="174"/>
      <c r="K34" s="174"/>
      <c r="L34" s="173"/>
      <c r="M34" s="173"/>
      <c r="N34" s="173"/>
      <c r="O34" s="173"/>
      <c r="P34" s="174"/>
      <c r="Q34" s="115"/>
      <c r="R34" s="115"/>
      <c r="S34" s="115"/>
      <c r="T34" s="173"/>
      <c r="U34" s="173"/>
      <c r="V34" s="175"/>
      <c r="W34" s="426" t="s">
        <v>305</v>
      </c>
      <c r="X34" s="291"/>
      <c r="Y34" s="291"/>
      <c r="Z34" s="291"/>
      <c r="AA34" s="291"/>
      <c r="AB34" s="354"/>
      <c r="AC34" s="299"/>
      <c r="AD34" s="300"/>
      <c r="AE34" s="300"/>
      <c r="AF34" s="300"/>
      <c r="AG34" s="300"/>
      <c r="AH34" s="300"/>
      <c r="AI34" s="300"/>
      <c r="AJ34" s="300"/>
      <c r="AK34" s="300"/>
      <c r="AL34" s="300"/>
      <c r="AM34" s="300"/>
      <c r="AN34" s="308"/>
    </row>
    <row r="35" spans="1:56" ht="16.5" customHeight="1">
      <c r="A35" s="355"/>
      <c r="B35" s="356"/>
      <c r="C35" s="356"/>
      <c r="D35" s="356"/>
      <c r="E35" s="356"/>
      <c r="F35" s="356"/>
      <c r="G35" s="357"/>
      <c r="H35" s="176"/>
      <c r="I35" s="126" t="s">
        <v>306</v>
      </c>
      <c r="J35" s="170"/>
      <c r="K35" s="170"/>
      <c r="L35" s="126"/>
      <c r="M35" s="126"/>
      <c r="N35" s="126"/>
      <c r="O35" s="126"/>
      <c r="P35" s="170"/>
      <c r="Q35" s="150"/>
      <c r="R35" s="150"/>
      <c r="S35" s="150"/>
      <c r="T35" s="126"/>
      <c r="U35" s="126"/>
      <c r="V35" s="177"/>
      <c r="W35" s="427"/>
      <c r="X35" s="356"/>
      <c r="Y35" s="356"/>
      <c r="Z35" s="356"/>
      <c r="AA35" s="356"/>
      <c r="AB35" s="357"/>
      <c r="AC35" s="370"/>
      <c r="AD35" s="323"/>
      <c r="AE35" s="323"/>
      <c r="AF35" s="323"/>
      <c r="AG35" s="323"/>
      <c r="AH35" s="323"/>
      <c r="AI35" s="323"/>
      <c r="AJ35" s="323"/>
      <c r="AK35" s="323"/>
      <c r="AL35" s="323"/>
      <c r="AM35" s="323"/>
      <c r="AN35" s="371"/>
    </row>
    <row r="36" spans="1:56" ht="16.5" customHeight="1">
      <c r="A36" s="358" t="s">
        <v>307</v>
      </c>
      <c r="B36" s="359"/>
      <c r="C36" s="359"/>
      <c r="D36" s="359"/>
      <c r="E36" s="359"/>
      <c r="F36" s="359"/>
      <c r="G36" s="359"/>
      <c r="H36" s="332"/>
      <c r="I36" s="322"/>
      <c r="J36" s="322"/>
      <c r="K36" s="322"/>
      <c r="L36" s="322"/>
      <c r="M36" s="314" t="s">
        <v>287</v>
      </c>
      <c r="N36" s="314"/>
      <c r="O36" s="322"/>
      <c r="P36" s="322"/>
      <c r="Q36" s="314" t="s">
        <v>308</v>
      </c>
      <c r="R36" s="314"/>
      <c r="S36" s="322"/>
      <c r="T36" s="322"/>
      <c r="U36" s="418" t="s">
        <v>329</v>
      </c>
      <c r="V36" s="419"/>
      <c r="W36" s="437" t="s">
        <v>309</v>
      </c>
      <c r="X36" s="359"/>
      <c r="Y36" s="359"/>
      <c r="Z36" s="359"/>
      <c r="AA36" s="359"/>
      <c r="AB36" s="438"/>
      <c r="AC36" s="178"/>
      <c r="AD36" s="179" t="s">
        <v>310</v>
      </c>
      <c r="AE36" s="180"/>
      <c r="AF36" s="181"/>
      <c r="AG36" s="181"/>
      <c r="AH36" s="181"/>
      <c r="AI36" s="181"/>
      <c r="AJ36" s="181"/>
      <c r="AK36" s="181"/>
      <c r="AL36" s="181"/>
      <c r="AM36" s="181"/>
      <c r="AN36" s="182"/>
    </row>
    <row r="37" spans="1:56" ht="16.5" customHeight="1">
      <c r="A37" s="355"/>
      <c r="B37" s="356"/>
      <c r="C37" s="356"/>
      <c r="D37" s="356"/>
      <c r="E37" s="356"/>
      <c r="F37" s="356"/>
      <c r="G37" s="356"/>
      <c r="H37" s="370"/>
      <c r="I37" s="323"/>
      <c r="J37" s="323"/>
      <c r="K37" s="323"/>
      <c r="L37" s="323"/>
      <c r="M37" s="315"/>
      <c r="N37" s="315"/>
      <c r="O37" s="323"/>
      <c r="P37" s="323"/>
      <c r="Q37" s="315"/>
      <c r="R37" s="315"/>
      <c r="S37" s="323"/>
      <c r="T37" s="323"/>
      <c r="U37" s="420"/>
      <c r="V37" s="421"/>
      <c r="W37" s="427"/>
      <c r="X37" s="356"/>
      <c r="Y37" s="356"/>
      <c r="Z37" s="356"/>
      <c r="AA37" s="356"/>
      <c r="AB37" s="357"/>
      <c r="AC37" s="183"/>
      <c r="AD37" s="184" t="s">
        <v>311</v>
      </c>
      <c r="AE37" s="185"/>
      <c r="AF37" s="429"/>
      <c r="AG37" s="429"/>
      <c r="AH37" s="429"/>
      <c r="AI37" s="429"/>
      <c r="AJ37" s="186" t="s">
        <v>312</v>
      </c>
      <c r="AK37" s="187"/>
      <c r="AL37" s="187"/>
      <c r="AM37" s="187"/>
      <c r="AN37" s="188"/>
    </row>
    <row r="38" spans="1:56" ht="16.5" customHeight="1">
      <c r="A38" s="189" t="s">
        <v>237</v>
      </c>
      <c r="B38" s="190"/>
      <c r="C38" s="190"/>
      <c r="D38" s="190"/>
      <c r="E38" s="190"/>
      <c r="F38" s="190"/>
      <c r="G38" s="126"/>
      <c r="H38" s="126"/>
      <c r="I38" s="126"/>
      <c r="J38" s="126"/>
      <c r="K38" s="126"/>
      <c r="L38" s="191"/>
      <c r="M38" s="126"/>
      <c r="N38" s="126"/>
      <c r="O38" s="126"/>
      <c r="P38" s="126"/>
      <c r="Q38" s="126"/>
      <c r="R38" s="126"/>
      <c r="S38" s="126"/>
      <c r="T38" s="126"/>
      <c r="U38" s="126"/>
      <c r="V38" s="126"/>
      <c r="W38" s="126"/>
      <c r="X38" s="126"/>
      <c r="Y38" s="126"/>
      <c r="Z38" s="126"/>
      <c r="AA38" s="126"/>
      <c r="AB38" s="126"/>
      <c r="AC38" s="126"/>
      <c r="AD38" s="126"/>
      <c r="AE38" s="126"/>
      <c r="AF38" s="126"/>
      <c r="AG38" s="126"/>
      <c r="AH38" s="126"/>
      <c r="AI38" s="126"/>
      <c r="AJ38" s="126"/>
      <c r="AK38" s="126"/>
      <c r="AL38" s="126"/>
      <c r="AM38" s="126"/>
      <c r="AN38" s="192"/>
    </row>
    <row r="39" spans="1:56" ht="16.5" customHeight="1">
      <c r="A39" s="404" t="s">
        <v>313</v>
      </c>
      <c r="B39" s="405"/>
      <c r="C39" s="405"/>
      <c r="D39" s="405"/>
      <c r="E39" s="405"/>
      <c r="F39" s="405"/>
      <c r="G39" s="405"/>
      <c r="H39" s="405"/>
      <c r="I39" s="405"/>
      <c r="J39" s="405"/>
      <c r="K39" s="405"/>
      <c r="L39" s="406"/>
      <c r="M39" s="410" t="s">
        <v>314</v>
      </c>
      <c r="N39" s="405"/>
      <c r="O39" s="405"/>
      <c r="P39" s="405"/>
      <c r="Q39" s="405"/>
      <c r="R39" s="405"/>
      <c r="S39" s="405"/>
      <c r="T39" s="405"/>
      <c r="U39" s="405"/>
      <c r="V39" s="405"/>
      <c r="W39" s="405"/>
      <c r="X39" s="406"/>
      <c r="Y39" s="335" t="s">
        <v>315</v>
      </c>
      <c r="Z39" s="335"/>
      <c r="AA39" s="335"/>
      <c r="AB39" s="335"/>
      <c r="AC39" s="335"/>
      <c r="AD39" s="335"/>
      <c r="AE39" s="335"/>
      <c r="AF39" s="335"/>
      <c r="AG39" s="335" t="s">
        <v>316</v>
      </c>
      <c r="AH39" s="335"/>
      <c r="AI39" s="335"/>
      <c r="AJ39" s="335"/>
      <c r="AK39" s="335"/>
      <c r="AL39" s="335"/>
      <c r="AM39" s="335"/>
      <c r="AN39" s="336"/>
    </row>
    <row r="40" spans="1:56" ht="16.5" customHeight="1">
      <c r="A40" s="407"/>
      <c r="B40" s="408"/>
      <c r="C40" s="408"/>
      <c r="D40" s="408"/>
      <c r="E40" s="408"/>
      <c r="F40" s="408"/>
      <c r="G40" s="408"/>
      <c r="H40" s="408"/>
      <c r="I40" s="408"/>
      <c r="J40" s="408"/>
      <c r="K40" s="408"/>
      <c r="L40" s="409"/>
      <c r="M40" s="411"/>
      <c r="N40" s="408"/>
      <c r="O40" s="408"/>
      <c r="P40" s="408"/>
      <c r="Q40" s="408"/>
      <c r="R40" s="408"/>
      <c r="S40" s="408"/>
      <c r="T40" s="408"/>
      <c r="U40" s="408"/>
      <c r="V40" s="408"/>
      <c r="W40" s="408"/>
      <c r="X40" s="409"/>
      <c r="Y40" s="335"/>
      <c r="Z40" s="335"/>
      <c r="AA40" s="335"/>
      <c r="AB40" s="335"/>
      <c r="AC40" s="335"/>
      <c r="AD40" s="335"/>
      <c r="AE40" s="335"/>
      <c r="AF40" s="335"/>
      <c r="AG40" s="335"/>
      <c r="AH40" s="335"/>
      <c r="AI40" s="335"/>
      <c r="AJ40" s="335"/>
      <c r="AK40" s="335"/>
      <c r="AL40" s="335"/>
      <c r="AM40" s="335"/>
      <c r="AN40" s="336"/>
    </row>
    <row r="41" spans="1:56" ht="16.5" customHeight="1">
      <c r="A41" s="328" t="s">
        <v>238</v>
      </c>
      <c r="B41" s="325"/>
      <c r="C41" s="325"/>
      <c r="D41" s="325"/>
      <c r="E41" s="324" t="s">
        <v>239</v>
      </c>
      <c r="F41" s="325"/>
      <c r="G41" s="325"/>
      <c r="H41" s="326"/>
      <c r="I41" s="325" t="s">
        <v>240</v>
      </c>
      <c r="J41" s="325"/>
      <c r="K41" s="325"/>
      <c r="L41" s="327"/>
      <c r="M41" s="328" t="s">
        <v>238</v>
      </c>
      <c r="N41" s="325"/>
      <c r="O41" s="325"/>
      <c r="P41" s="325"/>
      <c r="Q41" s="324" t="s">
        <v>239</v>
      </c>
      <c r="R41" s="325"/>
      <c r="S41" s="325"/>
      <c r="T41" s="326"/>
      <c r="U41" s="325" t="s">
        <v>240</v>
      </c>
      <c r="V41" s="325"/>
      <c r="W41" s="325"/>
      <c r="X41" s="327"/>
      <c r="Y41" s="335"/>
      <c r="Z41" s="335"/>
      <c r="AA41" s="335"/>
      <c r="AB41" s="335"/>
      <c r="AC41" s="335"/>
      <c r="AD41" s="335"/>
      <c r="AE41" s="335"/>
      <c r="AF41" s="335"/>
      <c r="AG41" s="335"/>
      <c r="AH41" s="335"/>
      <c r="AI41" s="335"/>
      <c r="AJ41" s="335"/>
      <c r="AK41" s="335"/>
      <c r="AL41" s="335"/>
      <c r="AM41" s="335"/>
      <c r="AN41" s="336"/>
    </row>
    <row r="42" spans="1:56" ht="16.5" customHeight="1">
      <c r="A42" s="389"/>
      <c r="B42" s="322"/>
      <c r="C42" s="322"/>
      <c r="D42" s="322"/>
      <c r="E42" s="385"/>
      <c r="F42" s="322"/>
      <c r="G42" s="322"/>
      <c r="H42" s="386"/>
      <c r="I42" s="322"/>
      <c r="J42" s="322"/>
      <c r="K42" s="322"/>
      <c r="L42" s="378"/>
      <c r="M42" s="332"/>
      <c r="N42" s="322"/>
      <c r="O42" s="322"/>
      <c r="P42" s="322"/>
      <c r="Q42" s="385"/>
      <c r="R42" s="322"/>
      <c r="S42" s="322"/>
      <c r="T42" s="386"/>
      <c r="U42" s="322"/>
      <c r="V42" s="322"/>
      <c r="W42" s="322"/>
      <c r="X42" s="378"/>
      <c r="Y42" s="334"/>
      <c r="Z42" s="312"/>
      <c r="AA42" s="312"/>
      <c r="AB42" s="312"/>
      <c r="AC42" s="312"/>
      <c r="AD42" s="312"/>
      <c r="AE42" s="312"/>
      <c r="AF42" s="312"/>
      <c r="AG42" s="312"/>
      <c r="AH42" s="312"/>
      <c r="AI42" s="312"/>
      <c r="AJ42" s="312"/>
      <c r="AK42" s="312"/>
      <c r="AL42" s="312"/>
      <c r="AM42" s="312"/>
      <c r="AN42" s="313"/>
    </row>
    <row r="43" spans="1:56" ht="16.5" customHeight="1">
      <c r="A43" s="390"/>
      <c r="B43" s="323"/>
      <c r="C43" s="323"/>
      <c r="D43" s="323"/>
      <c r="E43" s="387"/>
      <c r="F43" s="323"/>
      <c r="G43" s="323"/>
      <c r="H43" s="388"/>
      <c r="I43" s="323"/>
      <c r="J43" s="323"/>
      <c r="K43" s="323"/>
      <c r="L43" s="379"/>
      <c r="M43" s="370"/>
      <c r="N43" s="323"/>
      <c r="O43" s="323"/>
      <c r="P43" s="323"/>
      <c r="Q43" s="387"/>
      <c r="R43" s="323"/>
      <c r="S43" s="323"/>
      <c r="T43" s="388"/>
      <c r="U43" s="323"/>
      <c r="V43" s="323"/>
      <c r="W43" s="323"/>
      <c r="X43" s="379"/>
      <c r="Y43" s="334"/>
      <c r="Z43" s="312"/>
      <c r="AA43" s="312"/>
      <c r="AB43" s="312"/>
      <c r="AC43" s="312"/>
      <c r="AD43" s="312"/>
      <c r="AE43" s="312"/>
      <c r="AF43" s="312"/>
      <c r="AG43" s="312"/>
      <c r="AH43" s="312"/>
      <c r="AI43" s="312"/>
      <c r="AJ43" s="312"/>
      <c r="AK43" s="312"/>
      <c r="AL43" s="312"/>
      <c r="AM43" s="312"/>
      <c r="AN43" s="313"/>
    </row>
    <row r="44" spans="1:56" ht="16.5" customHeight="1">
      <c r="A44" s="389"/>
      <c r="B44" s="322"/>
      <c r="C44" s="322"/>
      <c r="D44" s="322"/>
      <c r="E44" s="385"/>
      <c r="F44" s="322"/>
      <c r="G44" s="322"/>
      <c r="H44" s="386"/>
      <c r="I44" s="322"/>
      <c r="J44" s="322"/>
      <c r="K44" s="322"/>
      <c r="L44" s="378"/>
      <c r="M44" s="332"/>
      <c r="N44" s="322"/>
      <c r="O44" s="322"/>
      <c r="P44" s="322"/>
      <c r="Q44" s="385"/>
      <c r="R44" s="322"/>
      <c r="S44" s="322"/>
      <c r="T44" s="386"/>
      <c r="U44" s="322"/>
      <c r="V44" s="322"/>
      <c r="W44" s="322"/>
      <c r="X44" s="378"/>
      <c r="Y44" s="334"/>
      <c r="Z44" s="312"/>
      <c r="AA44" s="312"/>
      <c r="AB44" s="312"/>
      <c r="AC44" s="312"/>
      <c r="AD44" s="312"/>
      <c r="AE44" s="312"/>
      <c r="AF44" s="312"/>
      <c r="AG44" s="312"/>
      <c r="AH44" s="312"/>
      <c r="AI44" s="312"/>
      <c r="AJ44" s="312"/>
      <c r="AK44" s="312"/>
      <c r="AL44" s="312"/>
      <c r="AM44" s="312"/>
      <c r="AN44" s="313"/>
    </row>
    <row r="45" spans="1:56" ht="16.5" customHeight="1">
      <c r="A45" s="390"/>
      <c r="B45" s="323"/>
      <c r="C45" s="323"/>
      <c r="D45" s="323"/>
      <c r="E45" s="387"/>
      <c r="F45" s="323"/>
      <c r="G45" s="323"/>
      <c r="H45" s="388"/>
      <c r="I45" s="323"/>
      <c r="J45" s="323"/>
      <c r="K45" s="323"/>
      <c r="L45" s="379"/>
      <c r="M45" s="370"/>
      <c r="N45" s="323"/>
      <c r="O45" s="323"/>
      <c r="P45" s="323"/>
      <c r="Q45" s="387"/>
      <c r="R45" s="323"/>
      <c r="S45" s="323"/>
      <c r="T45" s="388"/>
      <c r="U45" s="323"/>
      <c r="V45" s="323"/>
      <c r="W45" s="323"/>
      <c r="X45" s="379"/>
      <c r="Y45" s="334"/>
      <c r="Z45" s="312"/>
      <c r="AA45" s="312"/>
      <c r="AB45" s="312"/>
      <c r="AC45" s="312"/>
      <c r="AD45" s="312"/>
      <c r="AE45" s="312"/>
      <c r="AF45" s="312"/>
      <c r="AG45" s="312"/>
      <c r="AH45" s="312"/>
      <c r="AI45" s="312"/>
      <c r="AJ45" s="312"/>
      <c r="AK45" s="312"/>
      <c r="AL45" s="312"/>
      <c r="AM45" s="312"/>
      <c r="AN45" s="313"/>
    </row>
    <row r="46" spans="1:56" ht="16.5" customHeight="1">
      <c r="A46" s="389"/>
      <c r="B46" s="322"/>
      <c r="C46" s="322"/>
      <c r="D46" s="322"/>
      <c r="E46" s="385"/>
      <c r="F46" s="322"/>
      <c r="G46" s="322"/>
      <c r="H46" s="386"/>
      <c r="I46" s="322"/>
      <c r="J46" s="322"/>
      <c r="K46" s="322"/>
      <c r="L46" s="378"/>
      <c r="M46" s="332"/>
      <c r="N46" s="322"/>
      <c r="O46" s="322"/>
      <c r="P46" s="322"/>
      <c r="Q46" s="385"/>
      <c r="R46" s="322"/>
      <c r="S46" s="322"/>
      <c r="T46" s="386"/>
      <c r="U46" s="322"/>
      <c r="V46" s="322"/>
      <c r="W46" s="322"/>
      <c r="X46" s="378"/>
      <c r="Y46" s="334"/>
      <c r="Z46" s="312"/>
      <c r="AA46" s="312"/>
      <c r="AB46" s="312"/>
      <c r="AC46" s="312"/>
      <c r="AD46" s="312"/>
      <c r="AE46" s="312"/>
      <c r="AF46" s="312"/>
      <c r="AG46" s="312"/>
      <c r="AH46" s="312"/>
      <c r="AI46" s="312"/>
      <c r="AJ46" s="312"/>
      <c r="AK46" s="312"/>
      <c r="AL46" s="312"/>
      <c r="AM46" s="312"/>
      <c r="AN46" s="313"/>
    </row>
    <row r="47" spans="1:56" ht="16.5" customHeight="1" thickBot="1">
      <c r="A47" s="441"/>
      <c r="B47" s="302"/>
      <c r="C47" s="302"/>
      <c r="D47" s="302"/>
      <c r="E47" s="439"/>
      <c r="F47" s="302"/>
      <c r="G47" s="302"/>
      <c r="H47" s="440"/>
      <c r="I47" s="302"/>
      <c r="J47" s="302"/>
      <c r="K47" s="302"/>
      <c r="L47" s="428"/>
      <c r="M47" s="301"/>
      <c r="N47" s="302"/>
      <c r="O47" s="302"/>
      <c r="P47" s="302"/>
      <c r="Q47" s="439"/>
      <c r="R47" s="302"/>
      <c r="S47" s="302"/>
      <c r="T47" s="440"/>
      <c r="U47" s="302"/>
      <c r="V47" s="302"/>
      <c r="W47" s="302"/>
      <c r="X47" s="428"/>
      <c r="Y47" s="430"/>
      <c r="Z47" s="383"/>
      <c r="AA47" s="383"/>
      <c r="AB47" s="383"/>
      <c r="AC47" s="383"/>
      <c r="AD47" s="383"/>
      <c r="AE47" s="383"/>
      <c r="AF47" s="383"/>
      <c r="AG47" s="383"/>
      <c r="AH47" s="383"/>
      <c r="AI47" s="383"/>
      <c r="AJ47" s="383"/>
      <c r="AK47" s="383"/>
      <c r="AL47" s="383"/>
      <c r="AM47" s="383"/>
      <c r="AN47" s="384"/>
    </row>
    <row r="48" spans="1:56" ht="16.5" customHeight="1">
      <c r="A48" s="442" t="s">
        <v>317</v>
      </c>
      <c r="B48" s="443"/>
      <c r="C48" s="443"/>
      <c r="D48" s="443"/>
      <c r="E48" s="443"/>
      <c r="F48" s="443"/>
      <c r="G48" s="444"/>
      <c r="H48" s="299"/>
      <c r="I48" s="300"/>
      <c r="J48" s="300"/>
      <c r="K48" s="300"/>
      <c r="L48" s="300"/>
      <c r="M48" s="300"/>
      <c r="N48" s="300"/>
      <c r="O48" s="300"/>
      <c r="P48" s="300"/>
      <c r="Q48" s="300"/>
      <c r="R48" s="300"/>
      <c r="S48" s="300"/>
      <c r="T48" s="300"/>
      <c r="U48" s="300"/>
      <c r="V48" s="300"/>
      <c r="W48" s="300"/>
      <c r="X48" s="300"/>
      <c r="Y48" s="300"/>
      <c r="Z48" s="300"/>
      <c r="AA48" s="300"/>
      <c r="AB48" s="300"/>
      <c r="AC48" s="300"/>
      <c r="AD48" s="300"/>
      <c r="AE48" s="300"/>
      <c r="AF48" s="300"/>
      <c r="AG48" s="300"/>
      <c r="AH48" s="300"/>
      <c r="AI48" s="300"/>
      <c r="AJ48" s="300"/>
      <c r="AK48" s="300"/>
      <c r="AL48" s="432"/>
      <c r="AM48" s="432"/>
      <c r="AN48" s="433"/>
      <c r="AO48" s="1"/>
      <c r="AP48" s="1"/>
      <c r="AQ48" s="1"/>
      <c r="AS48" s="92" t="s">
        <v>226</v>
      </c>
      <c r="AT48" s="28"/>
      <c r="AU48" s="28"/>
      <c r="AV48" s="28"/>
      <c r="AW48" s="28"/>
      <c r="AX48" s="28"/>
      <c r="AY48" s="28"/>
      <c r="AZ48" s="28"/>
      <c r="BA48" s="28"/>
      <c r="BB48" s="28"/>
      <c r="BC48" s="28"/>
      <c r="BD48" s="28"/>
    </row>
    <row r="49" spans="1:62" ht="16.5" customHeight="1" thickBot="1">
      <c r="A49" s="445"/>
      <c r="B49" s="446"/>
      <c r="C49" s="446"/>
      <c r="D49" s="446"/>
      <c r="E49" s="446"/>
      <c r="F49" s="446"/>
      <c r="G49" s="447"/>
      <c r="H49" s="309"/>
      <c r="I49" s="310"/>
      <c r="J49" s="310"/>
      <c r="K49" s="310"/>
      <c r="L49" s="310"/>
      <c r="M49" s="310"/>
      <c r="N49" s="310"/>
      <c r="O49" s="310"/>
      <c r="P49" s="310"/>
      <c r="Q49" s="310"/>
      <c r="R49" s="310"/>
      <c r="S49" s="310"/>
      <c r="T49" s="310"/>
      <c r="U49" s="310"/>
      <c r="V49" s="310"/>
      <c r="W49" s="310"/>
      <c r="X49" s="310"/>
      <c r="Y49" s="310"/>
      <c r="Z49" s="310"/>
      <c r="AA49" s="310"/>
      <c r="AB49" s="310"/>
      <c r="AC49" s="310"/>
      <c r="AD49" s="310"/>
      <c r="AE49" s="310"/>
      <c r="AF49" s="310"/>
      <c r="AG49" s="310"/>
      <c r="AH49" s="310"/>
      <c r="AI49" s="310"/>
      <c r="AJ49" s="310"/>
      <c r="AK49" s="310"/>
      <c r="AL49" s="434"/>
      <c r="AM49" s="434"/>
      <c r="AN49" s="435"/>
      <c r="AO49" s="1"/>
      <c r="AP49" s="1"/>
      <c r="AQ49" s="1"/>
      <c r="AS49" s="210" t="s">
        <v>246</v>
      </c>
      <c r="AT49" s="28"/>
      <c r="AU49" s="28"/>
      <c r="AV49" s="28"/>
      <c r="AW49" s="28"/>
      <c r="AX49" s="28"/>
      <c r="AY49" s="28"/>
      <c r="AZ49" s="28"/>
      <c r="BA49" s="28"/>
      <c r="BB49" s="28"/>
      <c r="BC49" s="28"/>
      <c r="BD49" s="28"/>
    </row>
    <row r="50" spans="1:62" ht="13.5" customHeight="1" thickBot="1">
      <c r="A50" s="436" t="s">
        <v>318</v>
      </c>
      <c r="B50" s="436"/>
      <c r="C50" s="436"/>
      <c r="D50" s="436"/>
      <c r="E50" s="436"/>
      <c r="F50" s="436"/>
      <c r="G50" s="436"/>
      <c r="H50" s="436"/>
      <c r="I50" s="436"/>
      <c r="J50" s="436"/>
      <c r="K50" s="436"/>
      <c r="L50" s="436"/>
      <c r="M50" s="436"/>
      <c r="N50" s="436"/>
      <c r="O50" s="436"/>
      <c r="P50" s="436"/>
      <c r="Q50" s="436"/>
      <c r="R50" s="436"/>
      <c r="S50" s="436"/>
      <c r="T50" s="436"/>
      <c r="U50" s="436"/>
      <c r="V50" s="436"/>
      <c r="W50" s="436"/>
      <c r="X50" s="436"/>
      <c r="Y50" s="436"/>
      <c r="Z50" s="436"/>
      <c r="AA50" s="436"/>
      <c r="AB50" s="436"/>
      <c r="AC50" s="436"/>
      <c r="AD50" s="436"/>
      <c r="AE50" s="436"/>
      <c r="AF50" s="436"/>
      <c r="AG50" s="436"/>
      <c r="AH50" s="436"/>
      <c r="AI50" s="436"/>
      <c r="AJ50" s="436"/>
      <c r="AK50" s="436"/>
      <c r="AL50" s="436"/>
      <c r="AM50" s="436"/>
      <c r="AN50" s="436"/>
      <c r="AO50" s="9"/>
      <c r="AS50" s="110" t="s">
        <v>330</v>
      </c>
      <c r="AT50" s="10"/>
      <c r="AU50" s="10"/>
      <c r="AV50" s="10"/>
    </row>
    <row r="51" spans="1:62" ht="6.75" customHeight="1">
      <c r="A51" s="128"/>
      <c r="B51" s="128"/>
      <c r="C51" s="128"/>
      <c r="D51" s="128"/>
      <c r="E51" s="128"/>
      <c r="F51" s="128"/>
      <c r="G51" s="128"/>
      <c r="H51" s="128"/>
      <c r="I51" s="128"/>
      <c r="J51" s="128"/>
      <c r="K51" s="128"/>
      <c r="L51" s="128"/>
      <c r="M51" s="128"/>
      <c r="N51" s="128"/>
      <c r="O51" s="128"/>
      <c r="P51" s="128"/>
      <c r="Q51" s="128"/>
      <c r="R51" s="128"/>
      <c r="S51" s="128"/>
      <c r="T51" s="128"/>
      <c r="U51" s="128"/>
      <c r="V51" s="128"/>
      <c r="W51" s="128"/>
      <c r="X51" s="128"/>
      <c r="Y51" s="128"/>
      <c r="Z51" s="128"/>
      <c r="AA51" s="128"/>
      <c r="AB51" s="128"/>
      <c r="AC51" s="128"/>
      <c r="AD51" s="128"/>
      <c r="AE51" s="128"/>
      <c r="AF51" s="128"/>
      <c r="AG51" s="128"/>
      <c r="AH51" s="128"/>
      <c r="AI51" s="128"/>
      <c r="AJ51" s="128"/>
      <c r="AK51" s="128"/>
      <c r="AL51" s="128"/>
      <c r="AM51" s="128"/>
      <c r="AN51" s="128"/>
      <c r="AS51" s="448"/>
      <c r="AT51" s="449"/>
      <c r="AU51" s="449"/>
      <c r="AV51" s="449"/>
      <c r="AW51" s="449"/>
      <c r="AX51" s="449"/>
      <c r="AY51" s="449"/>
      <c r="AZ51" s="449"/>
      <c r="BA51" s="449"/>
      <c r="BB51" s="450"/>
    </row>
    <row r="52" spans="1:62" ht="18.75" customHeight="1" thickBot="1">
      <c r="A52" s="193" t="s">
        <v>319</v>
      </c>
      <c r="B52" s="193"/>
      <c r="C52" s="191"/>
      <c r="D52" s="191"/>
      <c r="E52" s="191"/>
      <c r="F52" s="191"/>
      <c r="G52" s="191"/>
      <c r="H52" s="191"/>
      <c r="I52" s="191"/>
      <c r="J52" s="191"/>
      <c r="K52" s="191"/>
      <c r="L52" s="191"/>
      <c r="M52" s="191"/>
      <c r="N52" s="191"/>
      <c r="O52" s="191"/>
      <c r="P52" s="191"/>
      <c r="Q52" s="191"/>
      <c r="R52" s="191"/>
      <c r="S52" s="191"/>
      <c r="T52" s="191"/>
      <c r="U52" s="191"/>
      <c r="V52" s="191"/>
      <c r="W52" s="191"/>
      <c r="X52" s="191"/>
      <c r="Y52" s="191"/>
      <c r="Z52" s="191"/>
      <c r="AA52" s="191"/>
      <c r="AB52" s="191"/>
      <c r="AC52" s="191"/>
      <c r="AD52" s="191"/>
      <c r="AE52" s="191"/>
      <c r="AF52" s="191"/>
      <c r="AG52" s="191"/>
      <c r="AH52" s="191"/>
      <c r="AI52" s="191"/>
      <c r="AJ52" s="191"/>
      <c r="AK52" s="191"/>
      <c r="AL52" s="191"/>
      <c r="AM52" s="191"/>
      <c r="AN52" s="191"/>
      <c r="AS52" s="451"/>
      <c r="AT52" s="452"/>
      <c r="AU52" s="452"/>
      <c r="AV52" s="452"/>
      <c r="AW52" s="452"/>
      <c r="AX52" s="452"/>
      <c r="AY52" s="452"/>
      <c r="AZ52" s="452"/>
      <c r="BA52" s="452"/>
      <c r="BB52" s="453"/>
    </row>
    <row r="53" spans="1:62" ht="16.5" customHeight="1">
      <c r="A53" s="343" t="s">
        <v>241</v>
      </c>
      <c r="B53" s="344"/>
      <c r="C53" s="344"/>
      <c r="D53" s="344"/>
      <c r="E53" s="344"/>
      <c r="F53" s="345"/>
      <c r="G53" s="194"/>
      <c r="H53" s="195" t="s">
        <v>320</v>
      </c>
      <c r="I53" s="196"/>
      <c r="J53" s="196"/>
      <c r="K53" s="196"/>
      <c r="L53" s="196"/>
      <c r="M53" s="196"/>
      <c r="N53" s="195"/>
      <c r="O53" s="196"/>
      <c r="P53" s="196"/>
      <c r="Q53" s="196"/>
      <c r="R53" s="196"/>
      <c r="S53" s="197"/>
      <c r="T53" s="349" t="s">
        <v>321</v>
      </c>
      <c r="U53" s="344"/>
      <c r="V53" s="344"/>
      <c r="W53" s="344"/>
      <c r="X53" s="344"/>
      <c r="Y53" s="345"/>
      <c r="Z53" s="194"/>
      <c r="AA53" s="195" t="s">
        <v>243</v>
      </c>
      <c r="AB53" s="196"/>
      <c r="AC53" s="196"/>
      <c r="AD53" s="196"/>
      <c r="AE53" s="196"/>
      <c r="AF53" s="198"/>
      <c r="AG53" s="195"/>
      <c r="AH53" s="196"/>
      <c r="AI53" s="196"/>
      <c r="AJ53" s="196"/>
      <c r="AK53" s="196"/>
      <c r="AL53" s="196"/>
      <c r="AM53" s="195"/>
      <c r="AN53" s="199"/>
    </row>
    <row r="54" spans="1:62" s="10" customFormat="1" ht="16.5" customHeight="1" thickBot="1">
      <c r="A54" s="346"/>
      <c r="B54" s="347"/>
      <c r="C54" s="347"/>
      <c r="D54" s="347"/>
      <c r="E54" s="347"/>
      <c r="F54" s="348"/>
      <c r="G54" s="200"/>
      <c r="H54" s="201" t="s">
        <v>322</v>
      </c>
      <c r="I54" s="202"/>
      <c r="J54" s="202"/>
      <c r="K54" s="202"/>
      <c r="L54" s="351" t="s">
        <v>242</v>
      </c>
      <c r="M54" s="351"/>
      <c r="N54" s="351"/>
      <c r="O54" s="351"/>
      <c r="P54" s="351"/>
      <c r="Q54" s="352"/>
      <c r="R54" s="352"/>
      <c r="S54" s="353"/>
      <c r="T54" s="350"/>
      <c r="U54" s="347"/>
      <c r="V54" s="347"/>
      <c r="W54" s="347"/>
      <c r="X54" s="347"/>
      <c r="Y54" s="348"/>
      <c r="Z54" s="200"/>
      <c r="AA54" s="201" t="s">
        <v>322</v>
      </c>
      <c r="AB54" s="202"/>
      <c r="AC54" s="202"/>
      <c r="AD54" s="202"/>
      <c r="AE54" s="203" t="s">
        <v>13</v>
      </c>
      <c r="AF54" s="351" t="s">
        <v>323</v>
      </c>
      <c r="AG54" s="351"/>
      <c r="AH54" s="351"/>
      <c r="AI54" s="351"/>
      <c r="AJ54" s="352"/>
      <c r="AK54" s="352"/>
      <c r="AL54" s="352"/>
      <c r="AM54" s="352"/>
      <c r="AN54" s="204"/>
    </row>
    <row r="55" spans="1:62" ht="6.75" customHeight="1">
      <c r="A55" s="128"/>
      <c r="B55" s="128"/>
      <c r="C55" s="128"/>
      <c r="D55" s="128"/>
      <c r="E55" s="128"/>
      <c r="F55" s="128"/>
      <c r="G55" s="128"/>
      <c r="H55" s="128"/>
      <c r="I55" s="128"/>
      <c r="J55" s="128"/>
      <c r="K55" s="128"/>
      <c r="L55" s="128"/>
      <c r="M55" s="128"/>
      <c r="N55" s="128"/>
      <c r="O55" s="128"/>
      <c r="P55" s="128"/>
      <c r="Q55" s="128"/>
      <c r="R55" s="128"/>
      <c r="S55" s="128"/>
      <c r="T55" s="128"/>
      <c r="U55" s="128"/>
      <c r="V55" s="128"/>
      <c r="W55" s="128"/>
      <c r="X55" s="128"/>
      <c r="Y55" s="128"/>
      <c r="Z55" s="128"/>
      <c r="AA55" s="128"/>
      <c r="AB55" s="128"/>
      <c r="AC55" s="128"/>
      <c r="AD55" s="128"/>
      <c r="AE55" s="128"/>
      <c r="AF55" s="128"/>
      <c r="AG55" s="128"/>
      <c r="AH55" s="128"/>
      <c r="AI55" s="128"/>
      <c r="AJ55" s="128"/>
      <c r="AK55" s="128"/>
      <c r="AL55" s="128"/>
      <c r="AM55" s="128"/>
      <c r="AN55" s="128"/>
    </row>
    <row r="56" spans="1:62" s="12" customFormat="1" ht="18.75" customHeight="1" thickBot="1">
      <c r="A56" s="111" t="s">
        <v>324</v>
      </c>
      <c r="B56" s="112"/>
      <c r="C56" s="112"/>
      <c r="D56" s="112"/>
      <c r="E56" s="112"/>
      <c r="F56" s="112"/>
      <c r="G56" s="112"/>
      <c r="H56" s="112"/>
      <c r="I56" s="112"/>
      <c r="J56" s="112"/>
      <c r="K56" s="112"/>
      <c r="L56" s="112"/>
      <c r="M56" s="112"/>
      <c r="N56" s="112"/>
      <c r="O56" s="112"/>
      <c r="P56" s="112"/>
      <c r="Q56" s="112"/>
      <c r="R56" s="112"/>
      <c r="S56" s="112"/>
      <c r="T56" s="112"/>
      <c r="U56" s="112"/>
      <c r="V56" s="112"/>
      <c r="W56" s="112"/>
      <c r="X56" s="112"/>
      <c r="Y56" s="112"/>
      <c r="Z56" s="112"/>
      <c r="AA56" s="112"/>
      <c r="AB56" s="112"/>
      <c r="AC56" s="112"/>
      <c r="AD56" s="112"/>
      <c r="AE56" s="112"/>
      <c r="AF56" s="112"/>
      <c r="AG56" s="112"/>
      <c r="AH56" s="112"/>
      <c r="AI56" s="112"/>
      <c r="AJ56" s="112"/>
      <c r="AK56" s="112"/>
      <c r="AL56" s="112"/>
      <c r="AM56" s="113"/>
      <c r="AN56" s="113"/>
      <c r="BI56" s="29"/>
      <c r="BJ56" s="29"/>
    </row>
    <row r="57" spans="1:62" s="10" customFormat="1" ht="16.5" customHeight="1">
      <c r="A57" s="343" t="s">
        <v>244</v>
      </c>
      <c r="B57" s="344"/>
      <c r="C57" s="344"/>
      <c r="D57" s="344"/>
      <c r="E57" s="344"/>
      <c r="F57" s="344"/>
      <c r="G57" s="344"/>
      <c r="H57" s="344"/>
      <c r="I57" s="344"/>
      <c r="J57" s="344"/>
      <c r="K57" s="344"/>
      <c r="L57" s="344"/>
      <c r="M57" s="344"/>
      <c r="N57" s="344"/>
      <c r="O57" s="344"/>
      <c r="P57" s="114"/>
      <c r="Q57" s="115" t="s">
        <v>320</v>
      </c>
      <c r="R57" s="115"/>
      <c r="S57" s="115"/>
      <c r="T57" s="115"/>
      <c r="U57" s="115"/>
      <c r="V57" s="115"/>
      <c r="W57" s="115"/>
      <c r="X57" s="115"/>
      <c r="Y57" s="115"/>
      <c r="Z57" s="115"/>
      <c r="AA57" s="115"/>
      <c r="AB57" s="115"/>
      <c r="AC57" s="115"/>
      <c r="AD57" s="117"/>
      <c r="AE57" s="117"/>
      <c r="AF57" s="117"/>
      <c r="AG57" s="117"/>
      <c r="AH57" s="117"/>
      <c r="AI57" s="117"/>
      <c r="AJ57" s="117"/>
      <c r="AK57" s="117"/>
      <c r="AL57" s="117"/>
      <c r="AM57" s="117"/>
      <c r="AN57" s="118"/>
      <c r="BA57" s="431"/>
      <c r="BB57" s="431"/>
    </row>
    <row r="58" spans="1:62" s="10" customFormat="1" ht="16.5" customHeight="1" thickBot="1">
      <c r="A58" s="346"/>
      <c r="B58" s="347"/>
      <c r="C58" s="347"/>
      <c r="D58" s="347"/>
      <c r="E58" s="347"/>
      <c r="F58" s="347"/>
      <c r="G58" s="347"/>
      <c r="H58" s="347"/>
      <c r="I58" s="347"/>
      <c r="J58" s="347"/>
      <c r="K58" s="347"/>
      <c r="L58" s="347"/>
      <c r="M58" s="347"/>
      <c r="N58" s="347"/>
      <c r="O58" s="347"/>
      <c r="P58" s="205"/>
      <c r="Q58" s="147" t="s">
        <v>322</v>
      </c>
      <c r="R58" s="147"/>
      <c r="S58" s="206" t="s">
        <v>75</v>
      </c>
      <c r="T58" s="207"/>
      <c r="U58" s="147" t="s">
        <v>325</v>
      </c>
      <c r="V58" s="147"/>
      <c r="W58" s="147"/>
      <c r="X58" s="147"/>
      <c r="Y58" s="207"/>
      <c r="Z58" s="207"/>
      <c r="AA58" s="147" t="s">
        <v>326</v>
      </c>
      <c r="AB58" s="147"/>
      <c r="AC58" s="147"/>
      <c r="AD58" s="147"/>
      <c r="AE58" s="207"/>
      <c r="AF58" s="207" t="s">
        <v>327</v>
      </c>
      <c r="AG58" s="207"/>
      <c r="AH58" s="207"/>
      <c r="AI58" s="207"/>
      <c r="AJ58" s="207" t="s">
        <v>141</v>
      </c>
      <c r="AK58" s="207"/>
      <c r="AL58" s="207"/>
      <c r="AM58" s="207"/>
      <c r="AN58" s="148"/>
      <c r="BA58" s="431"/>
      <c r="BB58" s="431"/>
    </row>
    <row r="59" spans="1:62" ht="15" customHeight="1">
      <c r="A59" s="150" t="s">
        <v>245</v>
      </c>
      <c r="B59" s="126"/>
      <c r="C59" s="126"/>
      <c r="D59" s="126"/>
      <c r="E59" s="126"/>
      <c r="F59" s="126"/>
      <c r="G59" s="126"/>
      <c r="H59" s="126"/>
      <c r="I59" s="126"/>
      <c r="J59" s="126"/>
      <c r="K59" s="126"/>
      <c r="L59" s="126"/>
      <c r="M59" s="126"/>
      <c r="N59" s="126"/>
      <c r="O59" s="126"/>
      <c r="P59" s="126"/>
      <c r="Q59" s="126"/>
      <c r="R59" s="126"/>
      <c r="S59" s="126"/>
      <c r="T59" s="126"/>
      <c r="U59" s="126"/>
      <c r="V59" s="126"/>
      <c r="W59" s="126"/>
      <c r="X59" s="126"/>
      <c r="Y59" s="126"/>
      <c r="Z59" s="126"/>
      <c r="AA59" s="126"/>
      <c r="AB59" s="126"/>
      <c r="AC59" s="126"/>
      <c r="AD59" s="126"/>
      <c r="AE59" s="126"/>
      <c r="AF59" s="126"/>
      <c r="AG59" s="126"/>
      <c r="AH59" s="126"/>
      <c r="AI59" s="126"/>
      <c r="AJ59" s="126"/>
      <c r="AK59" s="126"/>
      <c r="AL59" s="126"/>
      <c r="AM59" s="128"/>
      <c r="AN59" s="128"/>
    </row>
    <row r="60" spans="1:62" s="6" customFormat="1" ht="18.75" customHeight="1">
      <c r="A60" s="208"/>
      <c r="B60" s="208"/>
      <c r="C60" s="208"/>
      <c r="D60" s="208"/>
      <c r="E60" s="208"/>
      <c r="F60" s="208"/>
      <c r="G60" s="208"/>
      <c r="H60" s="208"/>
      <c r="I60" s="208"/>
      <c r="J60" s="208"/>
      <c r="K60" s="208"/>
      <c r="L60" s="208"/>
      <c r="M60" s="208"/>
      <c r="N60" s="208"/>
      <c r="O60" s="208"/>
      <c r="P60" s="208"/>
      <c r="Q60" s="208"/>
      <c r="R60" s="208"/>
      <c r="S60" s="208"/>
      <c r="T60" s="208"/>
      <c r="U60" s="208"/>
      <c r="V60" s="208"/>
      <c r="W60" s="208"/>
      <c r="X60" s="208"/>
      <c r="Y60" s="208"/>
      <c r="Z60" s="208"/>
      <c r="AA60" s="208"/>
      <c r="AB60" s="208"/>
      <c r="AC60" s="208"/>
      <c r="AD60" s="208"/>
      <c r="AE60" s="208"/>
      <c r="AF60" s="208"/>
      <c r="AG60" s="208"/>
      <c r="AH60" s="208"/>
      <c r="AI60" s="208"/>
      <c r="AJ60" s="208"/>
      <c r="AK60" s="208"/>
      <c r="AL60" s="208"/>
      <c r="AM60" s="208"/>
      <c r="AN60" s="208"/>
      <c r="AO60" s="10"/>
      <c r="AP60" s="10"/>
      <c r="AQ60" s="10"/>
      <c r="AR60" s="10"/>
      <c r="AS60" s="10"/>
      <c r="AT60" s="10"/>
      <c r="BH60" s="10"/>
      <c r="BI60" s="10"/>
      <c r="BJ60" s="10"/>
    </row>
    <row r="61" spans="1:62" s="6" customFormat="1" ht="18.75" customHeight="1">
      <c r="A61" s="208"/>
      <c r="B61" s="208"/>
      <c r="C61" s="208"/>
      <c r="D61" s="208"/>
      <c r="E61" s="208"/>
      <c r="F61" s="208"/>
      <c r="G61" s="208"/>
      <c r="H61" s="208"/>
      <c r="I61" s="208"/>
      <c r="J61" s="208"/>
      <c r="K61" s="208"/>
      <c r="L61" s="208"/>
      <c r="M61" s="208"/>
      <c r="N61" s="208"/>
      <c r="O61" s="208"/>
      <c r="P61" s="208"/>
      <c r="Q61" s="208"/>
      <c r="R61" s="208"/>
      <c r="S61" s="208"/>
      <c r="T61" s="208"/>
      <c r="U61" s="208"/>
      <c r="V61" s="208"/>
      <c r="W61" s="208"/>
      <c r="X61" s="208"/>
      <c r="Y61" s="208"/>
      <c r="Z61" s="208"/>
      <c r="AA61" s="208"/>
      <c r="AB61" s="208"/>
      <c r="AC61" s="208"/>
      <c r="AD61" s="208"/>
      <c r="AE61" s="208"/>
      <c r="AF61" s="208"/>
      <c r="AG61" s="208"/>
      <c r="AH61" s="208"/>
      <c r="AI61" s="208"/>
      <c r="AJ61" s="208"/>
      <c r="AK61" s="208"/>
      <c r="AL61" s="208"/>
      <c r="AM61" s="208"/>
      <c r="AN61" s="208"/>
      <c r="AO61" s="10"/>
      <c r="AP61" s="10"/>
      <c r="AQ61" s="10"/>
      <c r="AR61" s="10"/>
      <c r="AS61" s="10"/>
      <c r="AT61" s="10"/>
      <c r="AU61" s="10"/>
    </row>
    <row r="62" spans="1:62" ht="18.75" customHeight="1">
      <c r="AO62" s="10"/>
      <c r="AP62" s="10"/>
      <c r="AQ62" s="10"/>
      <c r="AR62" s="10"/>
      <c r="AS62" s="10"/>
      <c r="AT62" s="10"/>
      <c r="AU62" s="10"/>
    </row>
    <row r="63" spans="1:62" ht="18.75" customHeight="1">
      <c r="AO63" s="10"/>
      <c r="AP63" s="10"/>
      <c r="AQ63" s="10"/>
      <c r="AR63" s="10"/>
      <c r="AS63" s="10"/>
      <c r="AT63" s="10"/>
      <c r="AU63" s="10"/>
    </row>
    <row r="64" spans="1:62" ht="18.75" customHeight="1">
      <c r="AO64" s="10"/>
      <c r="AP64" s="10"/>
      <c r="AQ64" s="10"/>
      <c r="AR64" s="10"/>
      <c r="AS64" s="10"/>
      <c r="AT64" s="10"/>
      <c r="AU64" s="10"/>
    </row>
    <row r="65" spans="1:62" ht="18.75" customHeight="1">
      <c r="AO65" s="10"/>
      <c r="AP65" s="10"/>
      <c r="AQ65" s="10"/>
      <c r="AR65" s="10"/>
      <c r="AS65" s="10"/>
      <c r="AT65" s="10"/>
      <c r="AU65" s="10"/>
      <c r="AV65" s="10"/>
      <c r="AW65" s="10"/>
      <c r="AX65" s="10"/>
      <c r="AY65" s="10"/>
      <c r="AZ65" s="10"/>
      <c r="BA65" s="10"/>
      <c r="BB65" s="10"/>
      <c r="BC65" s="10"/>
      <c r="BD65" s="10"/>
    </row>
    <row r="66" spans="1:62" ht="18.75" customHeight="1">
      <c r="AO66" s="10"/>
      <c r="AP66" s="10"/>
      <c r="AQ66" s="10"/>
      <c r="AR66" s="10"/>
      <c r="AS66" s="10"/>
      <c r="AT66" s="10"/>
      <c r="AU66" s="10"/>
      <c r="AV66" s="10"/>
      <c r="AW66" s="10"/>
      <c r="AX66" s="10"/>
      <c r="AY66" s="10"/>
      <c r="AZ66" s="10"/>
      <c r="BA66" s="10"/>
      <c r="BB66" s="10"/>
      <c r="BC66" s="10"/>
      <c r="BD66" s="10"/>
    </row>
    <row r="67" spans="1:62" ht="18.75" customHeight="1">
      <c r="AO67" s="10"/>
      <c r="AP67" s="10"/>
      <c r="AQ67" s="10"/>
      <c r="AR67" s="10"/>
      <c r="AS67" s="10"/>
      <c r="AT67" s="10"/>
      <c r="AU67" s="10"/>
      <c r="AV67" s="10"/>
      <c r="AW67" s="10"/>
      <c r="AX67" s="10"/>
      <c r="AY67" s="10"/>
      <c r="AZ67" s="10"/>
      <c r="BA67" s="10"/>
      <c r="BB67" s="10"/>
      <c r="BC67" s="10"/>
      <c r="BD67" s="10"/>
      <c r="BE67" s="10"/>
      <c r="BF67" s="10"/>
      <c r="BG67" s="10"/>
      <c r="BH67" s="10"/>
      <c r="BI67" s="10"/>
      <c r="BJ67" s="10"/>
    </row>
    <row r="68" spans="1:62" ht="18.75" customHeight="1"/>
    <row r="69" spans="1:62" ht="18.75" customHeight="1"/>
    <row r="70" spans="1:62" ht="12.75" customHeight="1">
      <c r="AM70" s="10"/>
      <c r="AN70" s="1"/>
    </row>
    <row r="71" spans="1:62" ht="12.75" customHeight="1">
      <c r="AM71" s="10"/>
      <c r="AN71" s="10"/>
    </row>
    <row r="72" spans="1:62" ht="12.75" customHeight="1">
      <c r="AM72" s="10"/>
      <c r="AN72" s="10"/>
    </row>
    <row r="73" spans="1:62" ht="12.75" customHeight="1">
      <c r="AM73" s="10"/>
      <c r="AN73" s="10"/>
    </row>
    <row r="74" spans="1:62" ht="12.75" customHeight="1">
      <c r="AM74" s="10"/>
      <c r="AN74" s="10"/>
      <c r="AO74" s="10"/>
      <c r="AP74" s="10"/>
      <c r="AQ74" s="10"/>
      <c r="AR74" s="10"/>
      <c r="AS74" s="10"/>
      <c r="AT74" s="10"/>
      <c r="AU74" s="10"/>
      <c r="AV74" s="10"/>
      <c r="AW74" s="10"/>
      <c r="AX74" s="10"/>
      <c r="AY74" s="10"/>
      <c r="AZ74" s="10"/>
      <c r="BA74" s="10"/>
      <c r="BB74" s="10"/>
      <c r="BC74" s="10"/>
      <c r="BD74" s="10"/>
      <c r="BE74" s="10"/>
      <c r="BF74" s="10"/>
      <c r="BG74" s="10"/>
      <c r="BH74" s="10"/>
      <c r="BI74" s="10"/>
      <c r="BJ74" s="10"/>
    </row>
    <row r="75" spans="1:62" ht="12.75" customHeight="1">
      <c r="AM75" s="10"/>
      <c r="AN75" s="10"/>
      <c r="AO75" s="10"/>
      <c r="AP75" s="10"/>
      <c r="AQ75" s="10"/>
      <c r="AR75" s="10"/>
      <c r="AS75" s="10"/>
      <c r="AT75" s="10"/>
      <c r="AU75" s="10"/>
      <c r="AV75" s="10"/>
      <c r="AW75" s="10"/>
      <c r="AX75" s="10"/>
      <c r="AY75" s="10"/>
      <c r="AZ75" s="10"/>
      <c r="BA75" s="10"/>
      <c r="BB75" s="10"/>
      <c r="BC75" s="10"/>
      <c r="BD75" s="10"/>
      <c r="BE75" s="10"/>
      <c r="BF75" s="10"/>
      <c r="BG75" s="10"/>
      <c r="BH75" s="10"/>
      <c r="BI75" s="10"/>
      <c r="BJ75" s="10"/>
    </row>
    <row r="76" spans="1:62" ht="12.75" customHeight="1">
      <c r="AM76" s="10"/>
      <c r="AN76" s="10"/>
      <c r="AO76" s="10"/>
      <c r="AP76" s="10"/>
      <c r="AQ76" s="10"/>
      <c r="AR76" s="10"/>
      <c r="AS76" s="10"/>
      <c r="AT76" s="10"/>
      <c r="AU76" s="10"/>
      <c r="AV76" s="10"/>
      <c r="AW76" s="10"/>
      <c r="AX76" s="10"/>
      <c r="AY76" s="10"/>
      <c r="AZ76" s="10"/>
      <c r="BA76" s="10"/>
      <c r="BB76" s="10"/>
      <c r="BC76" s="10"/>
      <c r="BD76" s="10"/>
      <c r="BE76" s="10"/>
      <c r="BF76" s="10"/>
      <c r="BG76" s="10"/>
      <c r="BH76" s="10"/>
      <c r="BI76" s="10"/>
      <c r="BJ76" s="10"/>
    </row>
    <row r="77" spans="1:62" ht="12.75" customHeight="1">
      <c r="AM77" s="10"/>
    </row>
    <row r="78" spans="1:62" ht="12.75" customHeight="1">
      <c r="AM78" s="10"/>
    </row>
    <row r="79" spans="1:62" ht="12.75" customHeight="1">
      <c r="AM79" s="10"/>
    </row>
    <row r="80" spans="1:62" ht="13.5" customHeight="1">
      <c r="A80" s="17"/>
      <c r="B80" s="17"/>
      <c r="C80" s="17"/>
      <c r="D80" s="17"/>
      <c r="E80" s="17"/>
      <c r="F80" s="17"/>
      <c r="G80" s="17"/>
      <c r="H80" s="17"/>
      <c r="I80" s="17"/>
      <c r="J80" s="17"/>
      <c r="K80" s="17"/>
      <c r="L80" s="17"/>
      <c r="M80" s="17"/>
      <c r="N80" s="17"/>
      <c r="O80" s="17"/>
      <c r="P80" s="17"/>
      <c r="Q80" s="17"/>
      <c r="R80" s="17"/>
      <c r="S80" s="17"/>
      <c r="T80" s="17"/>
      <c r="U80" s="17"/>
      <c r="V80" s="17"/>
      <c r="W80" s="17"/>
      <c r="X80" s="17"/>
      <c r="Y80" s="17"/>
      <c r="Z80" s="17"/>
      <c r="AA80" s="17"/>
      <c r="AB80" s="17"/>
      <c r="AC80" s="17"/>
      <c r="AD80" s="17"/>
      <c r="AE80" s="17"/>
      <c r="AF80" s="17"/>
      <c r="AG80" s="17"/>
      <c r="AH80" s="17"/>
      <c r="AI80" s="17"/>
      <c r="AJ80" s="17"/>
      <c r="AK80" s="17"/>
      <c r="AL80" s="17"/>
      <c r="AM80" s="12"/>
    </row>
    <row r="81" spans="39:62" ht="13.5" customHeight="1">
      <c r="AM81" s="3"/>
    </row>
    <row r="82" spans="39:62" ht="13.5" customHeight="1">
      <c r="AM82" s="3"/>
    </row>
    <row r="83" spans="39:62" ht="13.5" customHeight="1">
      <c r="AM83" s="3"/>
      <c r="AN83" s="3"/>
      <c r="AO83" s="3"/>
      <c r="AP83" s="3"/>
      <c r="AQ83" s="3"/>
      <c r="AR83" s="3"/>
      <c r="AS83" s="3"/>
      <c r="AT83" s="3"/>
      <c r="AU83" s="3"/>
      <c r="AV83" s="3"/>
      <c r="AW83" s="3"/>
      <c r="AX83" s="3"/>
      <c r="AY83" s="3"/>
      <c r="AZ83" s="3"/>
      <c r="BA83" s="3"/>
      <c r="BB83" s="3"/>
      <c r="BC83" s="3"/>
      <c r="BD83" s="3"/>
      <c r="BE83" s="3"/>
      <c r="BF83" s="3"/>
      <c r="BG83" s="3"/>
      <c r="BH83" s="3"/>
      <c r="BI83" s="3"/>
      <c r="BJ83" s="3"/>
    </row>
  </sheetData>
  <sheetProtection selectLockedCells="1"/>
  <mergeCells count="101">
    <mergeCell ref="BA57:BB58"/>
    <mergeCell ref="AL48:AN49"/>
    <mergeCell ref="A50:AN50"/>
    <mergeCell ref="W36:AB37"/>
    <mergeCell ref="AJ54:AM54"/>
    <mergeCell ref="U46:X47"/>
    <mergeCell ref="Q46:T47"/>
    <mergeCell ref="E46:H47"/>
    <mergeCell ref="A46:D47"/>
    <mergeCell ref="I44:L45"/>
    <mergeCell ref="E44:H45"/>
    <mergeCell ref="A44:D45"/>
    <mergeCell ref="A57:O58"/>
    <mergeCell ref="A41:D41"/>
    <mergeCell ref="Q36:R37"/>
    <mergeCell ref="A48:G49"/>
    <mergeCell ref="H48:AK49"/>
    <mergeCell ref="O36:P37"/>
    <mergeCell ref="H36:L37"/>
    <mergeCell ref="AS51:BB52"/>
    <mergeCell ref="W34:AB35"/>
    <mergeCell ref="Y39:AF41"/>
    <mergeCell ref="M42:P43"/>
    <mergeCell ref="Q44:T45"/>
    <mergeCell ref="M44:P45"/>
    <mergeCell ref="I46:L47"/>
    <mergeCell ref="I42:L43"/>
    <mergeCell ref="AF37:AI37"/>
    <mergeCell ref="Y46:AF47"/>
    <mergeCell ref="AG46:AN47"/>
    <mergeCell ref="E42:H43"/>
    <mergeCell ref="A42:D43"/>
    <mergeCell ref="U42:X43"/>
    <mergeCell ref="Q42:T43"/>
    <mergeCell ref="H23:T24"/>
    <mergeCell ref="H16:AN17"/>
    <mergeCell ref="U21:Y22"/>
    <mergeCell ref="N21:P22"/>
    <mergeCell ref="A25:G26"/>
    <mergeCell ref="H25:AN26"/>
    <mergeCell ref="A39:L40"/>
    <mergeCell ref="M39:X40"/>
    <mergeCell ref="AD21:AI22"/>
    <mergeCell ref="U36:V37"/>
    <mergeCell ref="U23:Y24"/>
    <mergeCell ref="Z23:AN24"/>
    <mergeCell ref="H31:N32"/>
    <mergeCell ref="O31:W32"/>
    <mergeCell ref="A23:G24"/>
    <mergeCell ref="J21:L22"/>
    <mergeCell ref="H30:N30"/>
    <mergeCell ref="O30:W30"/>
    <mergeCell ref="AC30:AN32"/>
    <mergeCell ref="A2:AH4"/>
    <mergeCell ref="A53:F54"/>
    <mergeCell ref="T53:Y54"/>
    <mergeCell ref="AF54:AI54"/>
    <mergeCell ref="L54:P54"/>
    <mergeCell ref="Q54:S54"/>
    <mergeCell ref="A34:G35"/>
    <mergeCell ref="A36:G37"/>
    <mergeCell ref="A27:G29"/>
    <mergeCell ref="A30:G32"/>
    <mergeCell ref="AI10:AI11"/>
    <mergeCell ref="A21:G22"/>
    <mergeCell ref="A15:G17"/>
    <mergeCell ref="AC34:AN35"/>
    <mergeCell ref="AK22:AN22"/>
    <mergeCell ref="S21:T22"/>
    <mergeCell ref="Y44:AF45"/>
    <mergeCell ref="M46:P47"/>
    <mergeCell ref="U44:X45"/>
    <mergeCell ref="A18:G20"/>
    <mergeCell ref="H10:T10"/>
    <mergeCell ref="Y29:AN29"/>
    <mergeCell ref="U12:AG12"/>
    <mergeCell ref="X5:AC6"/>
    <mergeCell ref="AS26:BB26"/>
    <mergeCell ref="A10:G13"/>
    <mergeCell ref="H21:I22"/>
    <mergeCell ref="AK21:AN21"/>
    <mergeCell ref="M21:M22"/>
    <mergeCell ref="U10:AG10"/>
    <mergeCell ref="H27:AN28"/>
    <mergeCell ref="AG44:AN45"/>
    <mergeCell ref="M36:N37"/>
    <mergeCell ref="X30:AB32"/>
    <mergeCell ref="S36:T37"/>
    <mergeCell ref="E41:H41"/>
    <mergeCell ref="I41:L41"/>
    <mergeCell ref="M41:P41"/>
    <mergeCell ref="Q41:T41"/>
    <mergeCell ref="U41:X41"/>
    <mergeCell ref="H15:AN15"/>
    <mergeCell ref="H18:AN19"/>
    <mergeCell ref="Y42:AF43"/>
    <mergeCell ref="AG42:AN43"/>
    <mergeCell ref="AG39:AN41"/>
    <mergeCell ref="Q21:R22"/>
    <mergeCell ref="AA21:AC21"/>
    <mergeCell ref="AA22:AC22"/>
  </mergeCells>
  <phoneticPr fontId="1" type="noConversion"/>
  <conditionalFormatting sqref="H16 AC30">
    <cfRule type="containsBlanks" dxfId="263" priority="116">
      <formula>LEN(TRIM(H16))=0</formula>
    </cfRule>
  </conditionalFormatting>
  <conditionalFormatting sqref="H18">
    <cfRule type="containsBlanks" dxfId="262" priority="123">
      <formula>LEN(TRIM(H18))=0</formula>
    </cfRule>
  </conditionalFormatting>
  <conditionalFormatting sqref="H21:I22">
    <cfRule type="containsBlanks" dxfId="261" priority="113">
      <formula>LEN(TRIM(H21))=0</formula>
    </cfRule>
  </conditionalFormatting>
  <conditionalFormatting sqref="M21:M22">
    <cfRule type="containsBlanks" dxfId="260" priority="112">
      <formula>LEN(TRIM(M21))=0</formula>
    </cfRule>
  </conditionalFormatting>
  <conditionalFormatting sqref="Q21:R22">
    <cfRule type="containsBlanks" dxfId="259" priority="111">
      <formula>LEN(TRIM(Q21))=0</formula>
    </cfRule>
  </conditionalFormatting>
  <conditionalFormatting sqref="H23">
    <cfRule type="containsBlanks" dxfId="258" priority="379">
      <formula>LEN(TRIM(H23))=0</formula>
    </cfRule>
  </conditionalFormatting>
  <conditionalFormatting sqref="Z23">
    <cfRule type="containsBlanks" dxfId="257" priority="105">
      <formula>LEN(TRIM(Z23))=0</formula>
    </cfRule>
  </conditionalFormatting>
  <conditionalFormatting sqref="H25">
    <cfRule type="containsBlanks" dxfId="256" priority="104">
      <formula>LEN(TRIM(H25))=0</formula>
    </cfRule>
  </conditionalFormatting>
  <conditionalFormatting sqref="H27:AN28">
    <cfRule type="containsBlanks" dxfId="255" priority="103">
      <formula>LEN(TRIM(H27))=0</formula>
    </cfRule>
  </conditionalFormatting>
  <conditionalFormatting sqref="O30:O31">
    <cfRule type="containsBlanks" dxfId="254" priority="102">
      <formula>LEN(TRIM(O30))=0</formula>
    </cfRule>
  </conditionalFormatting>
  <conditionalFormatting sqref="H48">
    <cfRule type="containsBlanks" dxfId="253" priority="380">
      <formula>LEN(TRIM(H48))=0</formula>
    </cfRule>
  </conditionalFormatting>
  <conditionalFormatting sqref="Y42:AN43 I42 E42 A42 U42 Q42 M42">
    <cfRule type="expression" dxfId="252" priority="74">
      <formula>OR(AND($AF$37=3,A42=""),AND($AF$37=2,A42=""),AND($AF$37=1,A42=""))</formula>
    </cfRule>
  </conditionalFormatting>
  <conditionalFormatting sqref="Y44:AN45 U44 Q44 M44 I44 E44 A44">
    <cfRule type="expression" dxfId="251" priority="65">
      <formula>OR(AND($AF$37=3,A44=""),AND($AF$37=2,A44=""))</formula>
    </cfRule>
  </conditionalFormatting>
  <conditionalFormatting sqref="Y46:AN47 U46 Q46 M46 I46 E46 A46">
    <cfRule type="expression" dxfId="250" priority="57">
      <formula>AND($AF$37=3,A46="")</formula>
    </cfRule>
  </conditionalFormatting>
  <conditionalFormatting sqref="H31">
    <cfRule type="containsBlanks" dxfId="249" priority="35">
      <formula>LEN(TRIM(H31))=0</formula>
    </cfRule>
  </conditionalFormatting>
  <pageMargins left="0.27559055118110237" right="0.23622047244094491" top="0.23622047244094491" bottom="0.35433070866141736" header="0.31496062992125984" footer="0.19685039370078741"/>
  <pageSetup paperSize="9" scale="89" orientation="portrait" horizontalDpi="360" verticalDpi="360" r:id="rId1"/>
  <headerFooter>
    <oddFooter>&amp;C&amp;"MS PGothic,標準"&amp;11 1</oddFooter>
  </headerFooter>
  <colBreaks count="1" manualBreakCount="1">
    <brk id="40" max="84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71" r:id="rId4" name="Check Box 47">
              <controlPr defaultSize="0" autoFill="0" autoLine="0" autoPict="0" altText="">
                <anchor>
                  <from>
                    <xdr:col>6</xdr:col>
                    <xdr:colOff>190500</xdr:colOff>
                    <xdr:row>33</xdr:row>
                    <xdr:rowOff>28575</xdr:rowOff>
                  </from>
                  <to>
                    <xdr:col>8</xdr:col>
                    <xdr:colOff>28575</xdr:colOff>
                    <xdr:row>33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2" r:id="rId5" name="Check Box 48">
              <controlPr defaultSize="0" autoFill="0" autoLine="0" autoPict="0" altText="">
                <anchor>
                  <from>
                    <xdr:col>6</xdr:col>
                    <xdr:colOff>190500</xdr:colOff>
                    <xdr:row>34</xdr:row>
                    <xdr:rowOff>38100</xdr:rowOff>
                  </from>
                  <to>
                    <xdr:col>8</xdr:col>
                    <xdr:colOff>28575</xdr:colOff>
                    <xdr:row>34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9" r:id="rId6" name="Check Box 55">
              <controlPr defaultSize="0" autoFill="0" autoLine="0" autoPict="0" altText="">
                <anchor>
                  <from>
                    <xdr:col>27</xdr:col>
                    <xdr:colOff>200025</xdr:colOff>
                    <xdr:row>34</xdr:row>
                    <xdr:rowOff>180975</xdr:rowOff>
                  </from>
                  <to>
                    <xdr:col>29</xdr:col>
                    <xdr:colOff>9525</xdr:colOff>
                    <xdr:row>36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0" r:id="rId7" name="Check Box 56">
              <controlPr defaultSize="0" autoFill="0" autoLine="0" autoPict="0" altText="">
                <anchor>
                  <from>
                    <xdr:col>28</xdr:col>
                    <xdr:colOff>0</xdr:colOff>
                    <xdr:row>35</xdr:row>
                    <xdr:rowOff>152400</xdr:rowOff>
                  </from>
                  <to>
                    <xdr:col>29</xdr:col>
                    <xdr:colOff>57150</xdr:colOff>
                    <xdr:row>37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7" r:id="rId8" name="Check Box 18">
              <controlPr defaultSize="0" autoFill="0" autoLine="0" autoPict="0" altText="">
                <anchor>
                  <from>
                    <xdr:col>6</xdr:col>
                    <xdr:colOff>0</xdr:colOff>
                    <xdr:row>52</xdr:row>
                    <xdr:rowOff>38100</xdr:rowOff>
                  </from>
                  <to>
                    <xdr:col>6</xdr:col>
                    <xdr:colOff>209550</xdr:colOff>
                    <xdr:row>52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8" r:id="rId9" name="Check Box 19">
              <controlPr defaultSize="0" autoFill="0" autoLine="0" autoPict="0" altText="">
                <anchor>
                  <from>
                    <xdr:col>5</xdr:col>
                    <xdr:colOff>200025</xdr:colOff>
                    <xdr:row>53</xdr:row>
                    <xdr:rowOff>9525</xdr:rowOff>
                  </from>
                  <to>
                    <xdr:col>6</xdr:col>
                    <xdr:colOff>200025</xdr:colOff>
                    <xdr:row>53</xdr:row>
                    <xdr:rowOff>142875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9" r:id="rId10" name="Check Box 18">
              <controlPr defaultSize="0" autoFill="0" autoLine="0" autoPict="0" altText="">
                <anchor>
                  <from>
                    <xdr:col>24</xdr:col>
                    <xdr:colOff>200025</xdr:colOff>
                    <xdr:row>52</xdr:row>
                    <xdr:rowOff>9525</xdr:rowOff>
                  </from>
                  <to>
                    <xdr:col>26</xdr:col>
                    <xdr:colOff>19050</xdr:colOff>
                    <xdr:row>52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0" r:id="rId11" name="Check Box 19">
              <controlPr defaultSize="0" autoFill="0" autoLine="0" autoPict="0" altText="">
                <anchor>
                  <from>
                    <xdr:col>24</xdr:col>
                    <xdr:colOff>200025</xdr:colOff>
                    <xdr:row>53</xdr:row>
                    <xdr:rowOff>19050</xdr:rowOff>
                  </from>
                  <to>
                    <xdr:col>26</xdr:col>
                    <xdr:colOff>19050</xdr:colOff>
                    <xdr:row>53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4" r:id="rId12" name="Check Box 70">
              <controlPr defaultSize="0" autoFill="0" autoLine="0" autoPict="0">
                <anchor moveWithCells="1">
                  <from>
                    <xdr:col>8</xdr:col>
                    <xdr:colOff>0</xdr:colOff>
                    <xdr:row>10</xdr:row>
                    <xdr:rowOff>19050</xdr:rowOff>
                  </from>
                  <to>
                    <xdr:col>9</xdr:col>
                    <xdr:colOff>19050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9" r:id="rId13" name="Check Box 75">
              <controlPr defaultSize="0" autoFill="0" autoLine="0" autoPict="0">
                <anchor moveWithCells="1">
                  <from>
                    <xdr:col>20</xdr:col>
                    <xdr:colOff>9525</xdr:colOff>
                    <xdr:row>10</xdr:row>
                    <xdr:rowOff>9525</xdr:rowOff>
                  </from>
                  <to>
                    <xdr:col>21</xdr:col>
                    <xdr:colOff>28575</xdr:colOff>
                    <xdr:row>10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0" r:id="rId14" name="Check Box 76">
              <controlPr defaultSize="0" autoFill="0" autoLine="0" autoPict="0">
                <anchor moveWithCells="1">
                  <from>
                    <xdr:col>8</xdr:col>
                    <xdr:colOff>0</xdr:colOff>
                    <xdr:row>12</xdr:row>
                    <xdr:rowOff>9525</xdr:rowOff>
                  </from>
                  <to>
                    <xdr:col>9</xdr:col>
                    <xdr:colOff>19050</xdr:colOff>
                    <xdr:row>12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2" r:id="rId15" name="Check Box 78">
              <controlPr defaultSize="0" autoFill="0" autoLine="0" autoPict="0">
                <anchor moveWithCells="1">
                  <from>
                    <xdr:col>25</xdr:col>
                    <xdr:colOff>19050</xdr:colOff>
                    <xdr:row>20</xdr:row>
                    <xdr:rowOff>19050</xdr:rowOff>
                  </from>
                  <to>
                    <xdr:col>25</xdr:col>
                    <xdr:colOff>190500</xdr:colOff>
                    <xdr:row>20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4" r:id="rId16" name="Check Box 80">
              <controlPr defaultSize="0" autoFill="0" autoLine="0" autoPict="0">
                <anchor moveWithCells="1">
                  <from>
                    <xdr:col>25</xdr:col>
                    <xdr:colOff>19050</xdr:colOff>
                    <xdr:row>21</xdr:row>
                    <xdr:rowOff>19050</xdr:rowOff>
                  </from>
                  <to>
                    <xdr:col>25</xdr:col>
                    <xdr:colOff>190500</xdr:colOff>
                    <xdr:row>21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6" r:id="rId17" name="Check Box 82">
              <controlPr defaultSize="0" autoFill="0" autoLine="0" autoPict="0">
                <anchor moveWithCells="1">
                  <from>
                    <xdr:col>35</xdr:col>
                    <xdr:colOff>19050</xdr:colOff>
                    <xdr:row>20</xdr:row>
                    <xdr:rowOff>19050</xdr:rowOff>
                  </from>
                  <to>
                    <xdr:col>35</xdr:col>
                    <xdr:colOff>190500</xdr:colOff>
                    <xdr:row>20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7" r:id="rId18" name="Check Box 83">
              <controlPr defaultSize="0" autoFill="0" autoLine="0" autoPict="0">
                <anchor moveWithCells="1">
                  <from>
                    <xdr:col>35</xdr:col>
                    <xdr:colOff>19050</xdr:colOff>
                    <xdr:row>21</xdr:row>
                    <xdr:rowOff>19050</xdr:rowOff>
                  </from>
                  <to>
                    <xdr:col>35</xdr:col>
                    <xdr:colOff>190500</xdr:colOff>
                    <xdr:row>21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1" r:id="rId19" name="Check Box 18">
              <controlPr defaultSize="0" autoFill="0" autoLine="0" autoPict="0" altText="">
                <anchor>
                  <from>
                    <xdr:col>15</xdr:col>
                    <xdr:colOff>0</xdr:colOff>
                    <xdr:row>56</xdr:row>
                    <xdr:rowOff>38100</xdr:rowOff>
                  </from>
                  <to>
                    <xdr:col>17</xdr:col>
                    <xdr:colOff>38100</xdr:colOff>
                    <xdr:row>56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2" r:id="rId20" name="Check Box 19">
              <controlPr defaultSize="0" autoFill="0" autoLine="0" autoPict="0" altText="">
                <anchor>
                  <from>
                    <xdr:col>15</xdr:col>
                    <xdr:colOff>0</xdr:colOff>
                    <xdr:row>57</xdr:row>
                    <xdr:rowOff>19050</xdr:rowOff>
                  </from>
                  <to>
                    <xdr:col>17</xdr:col>
                    <xdr:colOff>38100</xdr:colOff>
                    <xdr:row>57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3" r:id="rId21" name="Check Box 99">
              <controlPr defaultSize="0" autoFill="0" autoLine="0" autoPict="0">
                <anchor moveWithCells="1">
                  <from>
                    <xdr:col>19</xdr:col>
                    <xdr:colOff>0</xdr:colOff>
                    <xdr:row>57</xdr:row>
                    <xdr:rowOff>9525</xdr:rowOff>
                  </from>
                  <to>
                    <xdr:col>20</xdr:col>
                    <xdr:colOff>19050</xdr:colOff>
                    <xdr:row>58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4" r:id="rId22" name="Check Box 100">
              <controlPr defaultSize="0" autoFill="0" autoLine="0" autoPict="0">
                <anchor moveWithCells="1">
                  <from>
                    <xdr:col>25</xdr:col>
                    <xdr:colOff>0</xdr:colOff>
                    <xdr:row>57</xdr:row>
                    <xdr:rowOff>9525</xdr:rowOff>
                  </from>
                  <to>
                    <xdr:col>25</xdr:col>
                    <xdr:colOff>190500</xdr:colOff>
                    <xdr:row>58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5" r:id="rId23" name="Check Box 101">
              <controlPr defaultSize="0" autoFill="0" autoLine="0" autoPict="0">
                <anchor moveWithCells="1">
                  <from>
                    <xdr:col>20</xdr:col>
                    <xdr:colOff>9525</xdr:colOff>
                    <xdr:row>12</xdr:row>
                    <xdr:rowOff>9525</xdr:rowOff>
                  </from>
                  <to>
                    <xdr:col>21</xdr:col>
                    <xdr:colOff>28575</xdr:colOff>
                    <xdr:row>12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" r:id="rId24" name="Check Box 103">
              <controlPr defaultSize="0" autoFill="0" autoLine="0" autoPict="0">
                <anchor moveWithCells="1">
                  <from>
                    <xdr:col>30</xdr:col>
                    <xdr:colOff>9525</xdr:colOff>
                    <xdr:row>56</xdr:row>
                    <xdr:rowOff>200025</xdr:rowOff>
                  </from>
                  <to>
                    <xdr:col>31</xdr:col>
                    <xdr:colOff>28575</xdr:colOff>
                    <xdr:row>58</xdr:row>
                    <xdr:rowOff>28575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22" id="{00000000-000E-0000-0000-00001D000000}">
            <xm:f>AND(版下!$B$2=FALSE,版下!$B$3=FALSE,版下!$B$4=FALSE,版下!$B$5=FALSE)</xm:f>
            <x14:dxf>
              <fill>
                <patternFill>
                  <bgColor rgb="FFFFFF00"/>
                </patternFill>
              </fill>
            </x14:dxf>
          </x14:cfRule>
          <xm:sqref>U11 I11 I13</xm:sqref>
        </x14:conditionalFormatting>
        <x14:conditionalFormatting xmlns:xm="http://schemas.microsoft.com/office/excel/2006/main">
          <x14:cfRule type="expression" priority="110" id="{00000000-000E-0000-0000-000011000000}">
            <xm:f>AND(版下!$B$7=FALSE,版下!$B$8=FALSE)</xm:f>
            <x14:dxf>
              <fill>
                <patternFill>
                  <bgColor rgb="FFFFFF00"/>
                </patternFill>
              </fill>
            </x14:dxf>
          </x14:cfRule>
          <xm:sqref>Z21</xm:sqref>
        </x14:conditionalFormatting>
        <x14:conditionalFormatting xmlns:xm="http://schemas.microsoft.com/office/excel/2006/main">
          <x14:cfRule type="expression" priority="109" id="{00000000-000E-0000-0000-000010000000}">
            <xm:f>AND(版下!$B$7=FALSE,版下!$B$8=FALSE)</xm:f>
            <x14:dxf>
              <fill>
                <patternFill>
                  <bgColor rgb="FFFFFF00"/>
                </patternFill>
              </fill>
            </x14:dxf>
          </x14:cfRule>
          <xm:sqref>Z22</xm:sqref>
        </x14:conditionalFormatting>
        <x14:conditionalFormatting xmlns:xm="http://schemas.microsoft.com/office/excel/2006/main">
          <x14:cfRule type="expression" priority="108" id="{00000000-000E-0000-0000-00000F000000}">
            <xm:f>AND(版下!$B$11=FALSE,版下!$B$12=FALSE)</xm:f>
            <x14:dxf>
              <fill>
                <patternFill>
                  <bgColor rgb="FFFFFF00"/>
                </patternFill>
              </fill>
            </x14:dxf>
          </x14:cfRule>
          <xm:sqref>AJ21</xm:sqref>
        </x14:conditionalFormatting>
        <x14:conditionalFormatting xmlns:xm="http://schemas.microsoft.com/office/excel/2006/main">
          <x14:cfRule type="expression" priority="107" id="{00000000-000E-0000-0000-00000E000000}">
            <xm:f>AND(版下!$B$11=FALSE,版下!$B$12=FALSE)</xm:f>
            <x14:dxf>
              <fill>
                <patternFill>
                  <bgColor rgb="FFFFFF00"/>
                </patternFill>
              </fill>
            </x14:dxf>
          </x14:cfRule>
          <xm:sqref>AJ22</xm:sqref>
        </x14:conditionalFormatting>
        <x14:conditionalFormatting xmlns:xm="http://schemas.microsoft.com/office/excel/2006/main">
          <x14:cfRule type="expression" priority="91" id="{65647469-3793-44EA-A05E-A11714C52995}">
            <xm:f>AND(版下!$B$27=FALSE,版下!$B$28=FALSE)</xm:f>
            <x14:dxf>
              <fill>
                <patternFill>
                  <bgColor rgb="FFFFFF00"/>
                </patternFill>
              </fill>
            </x14:dxf>
          </x14:cfRule>
          <xm:sqref>H34</xm:sqref>
        </x14:conditionalFormatting>
        <x14:conditionalFormatting xmlns:xm="http://schemas.microsoft.com/office/excel/2006/main">
          <x14:cfRule type="expression" priority="90" id="{9DBB3566-54BC-4FD7-8B40-0D3BC0AE67A0}">
            <xm:f>AND(版下!$B$27=FALSE,版下!$B$28=FALSE)</xm:f>
            <x14:dxf>
              <fill>
                <patternFill>
                  <bgColor rgb="FFFFFF00"/>
                </patternFill>
              </fill>
            </x14:dxf>
          </x14:cfRule>
          <xm:sqref>H35</xm:sqref>
        </x14:conditionalFormatting>
        <x14:conditionalFormatting xmlns:xm="http://schemas.microsoft.com/office/excel/2006/main">
          <x14:cfRule type="expression" priority="84" id="{7D826311-2719-40E1-8811-8B732CB5C404}">
            <xm:f>AND(版下!$B$27=FALSE,$AC$34="")</xm:f>
            <x14:dxf>
              <fill>
                <patternFill>
                  <bgColor rgb="FFFFFF00"/>
                </patternFill>
              </fill>
            </x14:dxf>
          </x14:cfRule>
          <xm:sqref>AC34:AN35</xm:sqref>
        </x14:conditionalFormatting>
        <x14:conditionalFormatting xmlns:xm="http://schemas.microsoft.com/office/excel/2006/main">
          <x14:cfRule type="expression" priority="83" id="{3E80F133-CADE-44F8-8452-387DE3D65BF3}">
            <xm:f>AND(版下!$B$27=FALSE,$H$36="")</xm:f>
            <x14:dxf>
              <fill>
                <patternFill>
                  <bgColor rgb="FFFFFF00"/>
                </patternFill>
              </fill>
            </x14:dxf>
          </x14:cfRule>
          <xm:sqref>H36</xm:sqref>
        </x14:conditionalFormatting>
        <x14:conditionalFormatting xmlns:xm="http://schemas.microsoft.com/office/excel/2006/main">
          <x14:cfRule type="expression" priority="82" id="{F07051CA-F03A-46CE-A6FA-9C4F1B317D26}">
            <xm:f>AND(版下!$B$27=FALSE,$O$36="")</xm:f>
            <x14:dxf>
              <fill>
                <patternFill>
                  <bgColor rgb="FFFFFF00"/>
                </patternFill>
              </fill>
            </x14:dxf>
          </x14:cfRule>
          <xm:sqref>O36</xm:sqref>
        </x14:conditionalFormatting>
        <x14:conditionalFormatting xmlns:xm="http://schemas.microsoft.com/office/excel/2006/main">
          <x14:cfRule type="expression" priority="81" id="{0A8B61AB-CA13-4C28-9EAF-658D3AB52A33}">
            <xm:f>AND(版下!$B$27=FALSE,$S$36="")</xm:f>
            <x14:dxf>
              <fill>
                <patternFill>
                  <bgColor rgb="FFFFFF00"/>
                </patternFill>
              </fill>
            </x14:dxf>
          </x14:cfRule>
          <xm:sqref>S36:T37</xm:sqref>
        </x14:conditionalFormatting>
        <x14:conditionalFormatting xmlns:xm="http://schemas.microsoft.com/office/excel/2006/main">
          <x14:cfRule type="expression" priority="80" id="{9AA9D9DE-E537-4877-80E7-362B4807681C}">
            <xm:f>AND(版下!$B$31=FALSE,版下!$B$32=FALSE)</xm:f>
            <x14:dxf>
              <fill>
                <patternFill>
                  <bgColor rgb="FFFFFF00"/>
                </patternFill>
              </fill>
            </x14:dxf>
          </x14:cfRule>
          <xm:sqref>AC36</xm:sqref>
        </x14:conditionalFormatting>
        <x14:conditionalFormatting xmlns:xm="http://schemas.microsoft.com/office/excel/2006/main">
          <x14:cfRule type="expression" priority="79" id="{9D85264E-3E02-4595-A3DF-777FE9F74EFE}">
            <xm:f>AND(版下!$B$31=FALSE,版下!$B$32=FALSE)</xm:f>
            <x14:dxf>
              <fill>
                <patternFill>
                  <bgColor rgb="FFFFFF00"/>
                </patternFill>
              </fill>
            </x14:dxf>
          </x14:cfRule>
          <xm:sqref>AC37</xm:sqref>
        </x14:conditionalFormatting>
        <x14:conditionalFormatting xmlns:xm="http://schemas.microsoft.com/office/excel/2006/main">
          <x14:cfRule type="expression" priority="78" id="{BF23EFD8-2492-48BF-B804-0207B5141A34}">
            <xm:f>AND(版下!$B$32=TRUE,$AF$37="")</xm:f>
            <x14:dxf>
              <fill>
                <patternFill>
                  <bgColor rgb="FFFFFF00"/>
                </patternFill>
              </fill>
            </x14:dxf>
          </x14:cfRule>
          <xm:sqref>AF37:AI37</xm:sqref>
        </x14:conditionalFormatting>
        <x14:conditionalFormatting xmlns:xm="http://schemas.microsoft.com/office/excel/2006/main">
          <x14:cfRule type="expression" priority="52" id="{37A18DDC-B99F-4A6A-8086-EBE7AFFC6CF1}">
            <xm:f>AND(版下!$B$35=FALSE,版下!$B$36=FALSE)</xm:f>
            <x14:dxf>
              <fill>
                <patternFill>
                  <bgColor rgb="FFFFFF00"/>
                </patternFill>
              </fill>
            </x14:dxf>
          </x14:cfRule>
          <xm:sqref>G53</xm:sqref>
        </x14:conditionalFormatting>
        <x14:conditionalFormatting xmlns:xm="http://schemas.microsoft.com/office/excel/2006/main">
          <x14:cfRule type="expression" priority="51" id="{EBC798B4-E367-4E31-B61F-84126F720457}">
            <xm:f>AND(版下!$B$35=FALSE,版下!$B$36=FALSE)</xm:f>
            <x14:dxf>
              <fill>
                <patternFill>
                  <bgColor rgb="FFFFFF00"/>
                </patternFill>
              </fill>
            </x14:dxf>
          </x14:cfRule>
          <xm:sqref>G54</xm:sqref>
        </x14:conditionalFormatting>
        <x14:conditionalFormatting xmlns:xm="http://schemas.microsoft.com/office/excel/2006/main">
          <x14:cfRule type="expression" priority="50" id="{D89B2E29-BC26-4E78-B1DD-C90DCE6A7883}">
            <xm:f>AND(版下!$B$36=TRUE,$Q$54="")</xm:f>
            <x14:dxf>
              <fill>
                <patternFill>
                  <bgColor rgb="FFFFFF00"/>
                </patternFill>
              </fill>
            </x14:dxf>
          </x14:cfRule>
          <xm:sqref>Q54:S54</xm:sqref>
        </x14:conditionalFormatting>
        <x14:conditionalFormatting xmlns:xm="http://schemas.microsoft.com/office/excel/2006/main">
          <x14:cfRule type="expression" priority="49" id="{D2D859FE-DAD1-4073-A063-75345AA28775}">
            <xm:f>AND(版下!$B$39=FALSE,版下!$B$40=FALSE)</xm:f>
            <x14:dxf>
              <fill>
                <patternFill>
                  <bgColor rgb="FFFFFF00"/>
                </patternFill>
              </fill>
            </x14:dxf>
          </x14:cfRule>
          <xm:sqref>Z53</xm:sqref>
        </x14:conditionalFormatting>
        <x14:conditionalFormatting xmlns:xm="http://schemas.microsoft.com/office/excel/2006/main">
          <x14:cfRule type="expression" priority="48" id="{08BD32EA-C587-4258-AFE0-CB087BD69348}">
            <xm:f>AND(版下!$B$39=FALSE,版下!$B$40=FALSE)</xm:f>
            <x14:dxf>
              <fill>
                <patternFill>
                  <bgColor rgb="FFFFFF00"/>
                </patternFill>
              </fill>
            </x14:dxf>
          </x14:cfRule>
          <xm:sqref>Z54</xm:sqref>
        </x14:conditionalFormatting>
        <x14:conditionalFormatting xmlns:xm="http://schemas.microsoft.com/office/excel/2006/main">
          <x14:cfRule type="expression" priority="47" id="{B5A013F6-AAF0-4836-8E36-FC574CF8687A}">
            <xm:f>AND(版下!$B$40=TRUE,$AJ$54="")</xm:f>
            <x14:dxf>
              <fill>
                <patternFill>
                  <bgColor rgb="FFFFFF00"/>
                </patternFill>
              </fill>
            </x14:dxf>
          </x14:cfRule>
          <xm:sqref>AJ54:AM54</xm:sqref>
        </x14:conditionalFormatting>
        <x14:conditionalFormatting xmlns:xm="http://schemas.microsoft.com/office/excel/2006/main">
          <x14:cfRule type="expression" priority="34" id="{E56749CF-29C4-413C-935A-826300E96B8E}">
            <xm:f>AND(版下!$L$11=FALSE,版下!$L$12=FALSE)</xm:f>
            <x14:dxf>
              <fill>
                <patternFill>
                  <bgColor rgb="FFFFFF00"/>
                </patternFill>
              </fill>
            </x14:dxf>
          </x14:cfRule>
          <xm:sqref>P57</xm:sqref>
        </x14:conditionalFormatting>
        <x14:conditionalFormatting xmlns:xm="http://schemas.microsoft.com/office/excel/2006/main">
          <x14:cfRule type="expression" priority="33" id="{11C8DB27-865E-4B61-A832-76FBE5263E9A}">
            <xm:f>AND(版下!$L$11=FALSE,版下!$L$12=FALSE)</xm:f>
            <x14:dxf>
              <fill>
                <patternFill>
                  <bgColor rgb="FFFFFF00"/>
                </patternFill>
              </fill>
            </x14:dxf>
          </x14:cfRule>
          <xm:sqref>P58</xm:sqref>
        </x14:conditionalFormatting>
        <x14:conditionalFormatting xmlns:xm="http://schemas.microsoft.com/office/excel/2006/main">
          <x14:cfRule type="expression" priority="32" id="{92B1E25E-1EFD-45D1-8FEB-B5E381168674}">
            <xm:f>AND(版下!$L$12=TRUE,版下!$N$12=FALSE,版下!$N$13=FALSE,版下!N14=FALSE)</xm:f>
            <x14:dxf>
              <fill>
                <patternFill>
                  <bgColor rgb="FFFFFF00"/>
                </patternFill>
              </fill>
            </x14:dxf>
          </x14:cfRule>
          <xm:sqref>T58</xm:sqref>
        </x14:conditionalFormatting>
        <x14:conditionalFormatting xmlns:xm="http://schemas.microsoft.com/office/excel/2006/main">
          <x14:cfRule type="expression" priority="31" id="{7C271DFC-5B50-4ECD-A732-376AA59CE88D}">
            <xm:f>AND(版下!$L$12=TRUE,版下!$N$12=FALSE,版下!$N$13=FALSE,版下!N14=FALSE)</xm:f>
            <x14:dxf>
              <fill>
                <patternFill>
                  <bgColor rgb="FFFFFF00"/>
                </patternFill>
              </fill>
            </x14:dxf>
          </x14:cfRule>
          <xm:sqref>Z58</xm:sqref>
        </x14:conditionalFormatting>
        <x14:conditionalFormatting xmlns:xm="http://schemas.microsoft.com/office/excel/2006/main">
          <x14:cfRule type="expression" priority="378" id="{B3244DF3-611C-4ED7-8D75-DF5830B47797}">
            <xm:f>OR(AND(版下!L12=TRUE,BA57=""),AND(版下!N12=TRUE,BA57=""),AND(版下!N13=TRUE,BA57=""))</xm:f>
            <x14:dxf>
              <fill>
                <patternFill>
                  <bgColor rgb="FFFFFF00"/>
                </patternFill>
              </fill>
            </x14:dxf>
          </x14:cfRule>
          <xm:sqref>BA57:BB58</xm:sqref>
        </x14:conditionalFormatting>
        <x14:conditionalFormatting xmlns:xm="http://schemas.microsoft.com/office/excel/2006/main">
          <x14:cfRule type="expression" priority="2" id="{0C04F0DB-C35C-40C9-A648-DED6C8A1221E}">
            <xm:f>AND(版下!$B$2=FALSE,版下!$B$3=FALSE,版下!$B$4=FALSE,版下!$B$5=FALSE)</xm:f>
            <x14:dxf>
              <fill>
                <patternFill>
                  <bgColor rgb="FFFFFF00"/>
                </patternFill>
              </fill>
            </x14:dxf>
          </x14:cfRule>
          <xm:sqref>U13</xm:sqref>
        </x14:conditionalFormatting>
        <x14:conditionalFormatting xmlns:xm="http://schemas.microsoft.com/office/excel/2006/main">
          <x14:cfRule type="expression" priority="1" id="{F78CAE0B-8CB8-4F74-BE8D-2D892614C95C}">
            <xm:f>AND(版下!$L$12=TRUE,版下!$N$12=FALSE,版下!$N$13=FALSE,版下!N14=FALSE)</xm:f>
            <x14:dxf>
              <fill>
                <patternFill>
                  <bgColor rgb="FFFFFF00"/>
                </patternFill>
              </fill>
            </x14:dxf>
          </x14:cfRule>
          <xm:sqref>AE58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A59DEE02-1C06-42C0-A750-43524C98CDFD}">
          <x14:formula1>
            <xm:f>版下!$AA$2:$AA$20</xm:f>
          </x14:formula1>
          <xm:sqref>H23:T24</xm:sqref>
        </x14:dataValidation>
        <x14:dataValidation type="list" errorStyle="warning" allowBlank="1" showInputMessage="1" showErrorMessage="1" error="▼をクリックして選択して下さい。" xr:uid="{BB5CFE60-152F-4CED-A0F6-24BCAEFD9361}">
          <x14:formula1>
            <xm:f>版下!$AP$2:$AP$9</xm:f>
          </x14:formula1>
          <xm:sqref>H48:AK49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工作表2"/>
  <dimension ref="A1:BG70"/>
  <sheetViews>
    <sheetView view="pageBreakPreview" topLeftCell="A30" zoomScaleNormal="100" zoomScaleSheetLayoutView="100" workbookViewId="0">
      <selection activeCell="A44" sqref="A44:L46"/>
    </sheetView>
  </sheetViews>
  <sheetFormatPr defaultColWidth="2.625" defaultRowHeight="13.5" customHeight="1"/>
  <cols>
    <col min="1" max="1" width="2.625" style="1" customWidth="1"/>
    <col min="2" max="19" width="2.625" style="1"/>
    <col min="20" max="20" width="2.625" style="1" customWidth="1"/>
    <col min="21" max="21" width="3.25" style="1" customWidth="1"/>
    <col min="22" max="25" width="2.625" style="1"/>
    <col min="26" max="26" width="3.5" style="1" customWidth="1"/>
    <col min="27" max="28" width="2.625" style="1"/>
    <col min="29" max="29" width="2.5" style="1" customWidth="1"/>
    <col min="30" max="30" width="4.75" style="1" customWidth="1"/>
    <col min="31" max="32" width="2.625" style="1"/>
    <col min="33" max="33" width="3.5" style="1" customWidth="1"/>
    <col min="34" max="37" width="2.625" style="1"/>
    <col min="38" max="38" width="2.375" style="1" customWidth="1"/>
    <col min="39" max="40" width="2.625" style="1"/>
    <col min="41" max="41" width="7.75" style="1" customWidth="1"/>
    <col min="42" max="58" width="2.625" style="1"/>
    <col min="59" max="59" width="6.75" style="1" bestFit="1" customWidth="1"/>
    <col min="60" max="16384" width="2.625" style="1"/>
  </cols>
  <sheetData>
    <row r="1" spans="1:59" s="16" customFormat="1" ht="18" customHeight="1">
      <c r="A1" s="211" t="s">
        <v>11</v>
      </c>
      <c r="B1" s="212"/>
      <c r="C1" s="213"/>
      <c r="D1" s="213"/>
      <c r="E1" s="213"/>
      <c r="F1" s="213"/>
      <c r="G1" s="213"/>
      <c r="H1" s="213"/>
      <c r="I1" s="213"/>
      <c r="J1" s="213"/>
      <c r="K1" s="213"/>
      <c r="L1" s="213"/>
      <c r="M1" s="213"/>
      <c r="N1" s="213"/>
      <c r="O1" s="213"/>
      <c r="P1" s="213"/>
      <c r="Q1" s="213"/>
      <c r="R1" s="213"/>
      <c r="S1" s="213"/>
      <c r="T1" s="213"/>
      <c r="U1" s="213"/>
      <c r="V1" s="213"/>
      <c r="W1" s="213"/>
      <c r="X1" s="213"/>
      <c r="Y1" s="213"/>
      <c r="Z1" s="213"/>
      <c r="AA1" s="213"/>
      <c r="AB1" s="213"/>
      <c r="AC1" s="213"/>
      <c r="AD1" s="213"/>
      <c r="AE1" s="213"/>
      <c r="AF1" s="213"/>
      <c r="AG1" s="213"/>
      <c r="AH1" s="213"/>
      <c r="AI1" s="213"/>
      <c r="AJ1" s="213"/>
      <c r="AK1" s="213"/>
      <c r="AL1" s="213"/>
    </row>
    <row r="2" spans="1:59" s="16" customFormat="1" ht="18" customHeight="1">
      <c r="A2" s="214"/>
      <c r="B2" s="215" t="s">
        <v>255</v>
      </c>
      <c r="C2" s="216"/>
      <c r="D2" s="216"/>
      <c r="E2" s="216"/>
      <c r="F2" s="216"/>
      <c r="G2" s="216"/>
      <c r="H2" s="216"/>
      <c r="I2" s="216"/>
      <c r="J2" s="216"/>
      <c r="K2" s="216"/>
      <c r="L2" s="216"/>
      <c r="M2" s="216"/>
      <c r="N2" s="216"/>
      <c r="O2" s="216"/>
      <c r="P2" s="216"/>
      <c r="Q2" s="216"/>
      <c r="R2" s="216"/>
      <c r="S2" s="216"/>
      <c r="T2" s="216"/>
      <c r="U2" s="216"/>
      <c r="V2" s="216"/>
      <c r="W2" s="216"/>
      <c r="X2" s="216"/>
      <c r="Y2" s="216"/>
      <c r="Z2" s="216"/>
      <c r="AA2" s="216"/>
      <c r="AB2" s="216"/>
      <c r="AC2" s="216"/>
      <c r="AD2" s="216"/>
      <c r="AE2" s="216"/>
      <c r="AF2" s="216"/>
      <c r="AG2" s="216"/>
      <c r="AH2" s="216"/>
      <c r="AI2" s="216"/>
      <c r="AJ2" s="216"/>
      <c r="AK2" s="216"/>
      <c r="AL2" s="216"/>
    </row>
    <row r="3" spans="1:59" s="16" customFormat="1" ht="11.25" customHeight="1">
      <c r="A3" s="217"/>
      <c r="B3" s="218"/>
      <c r="C3" s="216"/>
      <c r="D3" s="216"/>
      <c r="E3" s="216"/>
      <c r="F3" s="216"/>
      <c r="G3" s="216"/>
      <c r="H3" s="216"/>
      <c r="I3" s="216"/>
      <c r="J3" s="216"/>
      <c r="K3" s="216"/>
      <c r="L3" s="216"/>
      <c r="M3" s="216"/>
      <c r="N3" s="216"/>
      <c r="O3" s="216"/>
      <c r="P3" s="216"/>
      <c r="Q3" s="216"/>
      <c r="R3" s="216"/>
      <c r="S3" s="216"/>
      <c r="T3" s="216"/>
      <c r="U3" s="216"/>
      <c r="V3" s="216"/>
      <c r="W3" s="216"/>
      <c r="X3" s="216"/>
      <c r="Y3" s="216"/>
      <c r="Z3" s="216"/>
      <c r="AA3" s="216"/>
      <c r="AB3" s="216"/>
      <c r="AC3" s="216"/>
      <c r="AD3" s="216"/>
      <c r="AE3" s="216"/>
      <c r="AF3" s="216"/>
      <c r="AG3" s="216"/>
      <c r="AH3" s="216"/>
      <c r="AI3" s="216"/>
      <c r="AJ3" s="216"/>
      <c r="AK3" s="216"/>
      <c r="AL3" s="216"/>
    </row>
    <row r="4" spans="1:59" ht="15" customHeight="1" thickBot="1">
      <c r="A4" s="219" t="s">
        <v>247</v>
      </c>
      <c r="B4" s="219"/>
      <c r="C4" s="219"/>
      <c r="D4" s="219"/>
      <c r="E4" s="191"/>
      <c r="F4" s="191"/>
      <c r="G4" s="191"/>
      <c r="H4" s="191"/>
      <c r="I4" s="191"/>
      <c r="J4" s="191"/>
      <c r="K4" s="191"/>
      <c r="L4" s="191"/>
      <c r="M4" s="191"/>
      <c r="N4" s="191"/>
      <c r="O4" s="191"/>
      <c r="P4" s="191"/>
      <c r="Q4" s="191"/>
      <c r="R4" s="191"/>
      <c r="S4" s="191"/>
      <c r="T4" s="220"/>
      <c r="U4" s="191"/>
      <c r="V4" s="191"/>
      <c r="W4" s="191"/>
      <c r="X4" s="191"/>
      <c r="Y4" s="191"/>
      <c r="Z4" s="191"/>
      <c r="AA4" s="191"/>
      <c r="AB4" s="191"/>
      <c r="AC4" s="191"/>
      <c r="AD4" s="191"/>
      <c r="AE4" s="191"/>
      <c r="AF4" s="191"/>
      <c r="AG4" s="191"/>
      <c r="AH4" s="191"/>
      <c r="AI4" s="191"/>
      <c r="AJ4" s="191"/>
      <c r="AK4" s="191"/>
      <c r="AL4" s="191"/>
    </row>
    <row r="5" spans="1:59" ht="13.5" customHeight="1">
      <c r="A5" s="290" t="s">
        <v>331</v>
      </c>
      <c r="B5" s="496"/>
      <c r="C5" s="496"/>
      <c r="D5" s="496"/>
      <c r="E5" s="496"/>
      <c r="F5" s="496"/>
      <c r="G5" s="496"/>
      <c r="H5" s="496"/>
      <c r="I5" s="496"/>
      <c r="J5" s="496"/>
      <c r="K5" s="496"/>
      <c r="L5" s="496"/>
      <c r="M5" s="496"/>
      <c r="N5" s="496"/>
      <c r="O5" s="511" t="s">
        <v>332</v>
      </c>
      <c r="P5" s="512"/>
      <c r="Q5" s="512"/>
      <c r="R5" s="512"/>
      <c r="S5" s="512"/>
      <c r="T5" s="512"/>
      <c r="U5" s="512"/>
      <c r="V5" s="513"/>
      <c r="W5" s="426" t="s">
        <v>333</v>
      </c>
      <c r="X5" s="496"/>
      <c r="Y5" s="496"/>
      <c r="Z5" s="496"/>
      <c r="AA5" s="496"/>
      <c r="AB5" s="496"/>
      <c r="AC5" s="496"/>
      <c r="AD5" s="496"/>
      <c r="AE5" s="496"/>
      <c r="AF5" s="496"/>
      <c r="AG5" s="496"/>
      <c r="AH5" s="496"/>
      <c r="AI5" s="496"/>
      <c r="AJ5" s="496"/>
      <c r="AK5" s="496"/>
      <c r="AL5" s="521"/>
    </row>
    <row r="6" spans="1:59" s="15" customFormat="1" ht="13.5" customHeight="1">
      <c r="A6" s="519"/>
      <c r="B6" s="520"/>
      <c r="C6" s="520"/>
      <c r="D6" s="520"/>
      <c r="E6" s="520"/>
      <c r="F6" s="520"/>
      <c r="G6" s="520"/>
      <c r="H6" s="520"/>
      <c r="I6" s="520"/>
      <c r="J6" s="520"/>
      <c r="K6" s="520"/>
      <c r="L6" s="520"/>
      <c r="M6" s="520"/>
      <c r="N6" s="520"/>
      <c r="O6" s="514"/>
      <c r="P6" s="515"/>
      <c r="Q6" s="515"/>
      <c r="R6" s="515"/>
      <c r="S6" s="515"/>
      <c r="T6" s="515"/>
      <c r="U6" s="515"/>
      <c r="V6" s="516"/>
      <c r="W6" s="522"/>
      <c r="X6" s="520"/>
      <c r="Y6" s="520"/>
      <c r="Z6" s="520"/>
      <c r="AA6" s="520"/>
      <c r="AB6" s="520"/>
      <c r="AC6" s="520"/>
      <c r="AD6" s="520"/>
      <c r="AE6" s="520"/>
      <c r="AF6" s="520"/>
      <c r="AG6" s="520"/>
      <c r="AH6" s="520"/>
      <c r="AI6" s="520"/>
      <c r="AJ6" s="520"/>
      <c r="AK6" s="520"/>
      <c r="AL6" s="523"/>
    </row>
    <row r="7" spans="1:59" s="8" customFormat="1" ht="15" customHeight="1">
      <c r="A7" s="221"/>
      <c r="B7" s="151"/>
      <c r="C7" s="222" t="s">
        <v>334</v>
      </c>
      <c r="D7" s="151"/>
      <c r="E7" s="223" t="s">
        <v>335</v>
      </c>
      <c r="F7" s="141"/>
      <c r="G7" s="141"/>
      <c r="H7" s="141"/>
      <c r="I7" s="141"/>
      <c r="J7" s="224"/>
      <c r="K7" s="141" t="s">
        <v>336</v>
      </c>
      <c r="L7" s="141"/>
      <c r="M7" s="141"/>
      <c r="N7" s="141"/>
      <c r="O7" s="528"/>
      <c r="P7" s="517" t="s">
        <v>337</v>
      </c>
      <c r="Q7" s="517"/>
      <c r="R7" s="517"/>
      <c r="S7" s="517"/>
      <c r="T7" s="517"/>
      <c r="U7" s="517"/>
      <c r="V7" s="518"/>
      <c r="W7" s="151"/>
      <c r="X7" s="225" t="s">
        <v>338</v>
      </c>
      <c r="Y7" s="141"/>
      <c r="Z7" s="141"/>
      <c r="AA7" s="141"/>
      <c r="AB7" s="141"/>
      <c r="AC7" s="141"/>
      <c r="AD7" s="121"/>
      <c r="AE7" s="121"/>
      <c r="AF7" s="121"/>
      <c r="AG7" s="121"/>
      <c r="AH7" s="121"/>
      <c r="AI7" s="141"/>
      <c r="AJ7" s="226"/>
      <c r="AK7" s="141"/>
      <c r="AL7" s="192"/>
      <c r="BG7" s="27"/>
    </row>
    <row r="8" spans="1:59" s="8" customFormat="1" ht="15" customHeight="1">
      <c r="A8" s="227"/>
      <c r="B8" s="225" t="s">
        <v>339</v>
      </c>
      <c r="C8" s="141"/>
      <c r="D8" s="141"/>
      <c r="E8" s="141"/>
      <c r="F8" s="141"/>
      <c r="G8" s="141"/>
      <c r="H8" s="141"/>
      <c r="I8" s="141"/>
      <c r="J8" s="141"/>
      <c r="K8" s="141"/>
      <c r="L8" s="141"/>
      <c r="M8" s="141"/>
      <c r="N8" s="141"/>
      <c r="O8" s="528"/>
      <c r="P8" s="517"/>
      <c r="Q8" s="517"/>
      <c r="R8" s="517"/>
      <c r="S8" s="517"/>
      <c r="T8" s="517"/>
      <c r="U8" s="517"/>
      <c r="V8" s="518"/>
      <c r="W8" s="151"/>
      <c r="X8" s="225" t="s">
        <v>340</v>
      </c>
      <c r="Y8" s="141"/>
      <c r="Z8" s="141"/>
      <c r="AA8" s="141"/>
      <c r="AB8" s="141"/>
      <c r="AC8" s="141"/>
      <c r="AD8" s="164"/>
      <c r="AE8" s="226"/>
      <c r="AF8" s="141"/>
      <c r="AG8" s="225"/>
      <c r="AH8" s="141"/>
      <c r="AI8" s="225"/>
      <c r="AJ8" s="225"/>
      <c r="AK8" s="225"/>
      <c r="AL8" s="192"/>
    </row>
    <row r="9" spans="1:59" s="8" customFormat="1" ht="15" customHeight="1">
      <c r="A9" s="227"/>
      <c r="B9" s="225" t="s">
        <v>341</v>
      </c>
      <c r="C9" s="141"/>
      <c r="D9" s="141"/>
      <c r="E9" s="141"/>
      <c r="F9" s="141"/>
      <c r="G9" s="141"/>
      <c r="H9" s="141"/>
      <c r="I9" s="141"/>
      <c r="J9" s="141"/>
      <c r="K9" s="141"/>
      <c r="L9" s="141"/>
      <c r="M9" s="141"/>
      <c r="N9" s="141"/>
      <c r="O9" s="529"/>
      <c r="P9" s="517" t="s">
        <v>342</v>
      </c>
      <c r="Q9" s="517"/>
      <c r="R9" s="517"/>
      <c r="S9" s="517"/>
      <c r="T9" s="517"/>
      <c r="U9" s="517"/>
      <c r="V9" s="518"/>
      <c r="W9" s="141" t="s">
        <v>343</v>
      </c>
      <c r="X9" s="141"/>
      <c r="Y9" s="141"/>
      <c r="Z9" s="141"/>
      <c r="AA9" s="141"/>
      <c r="AB9" s="141"/>
      <c r="AC9" s="141"/>
      <c r="AD9" s="164"/>
      <c r="AE9" s="429"/>
      <c r="AF9" s="429"/>
      <c r="AG9" s="524" t="s">
        <v>238</v>
      </c>
      <c r="AH9" s="524"/>
      <c r="AI9" s="228"/>
      <c r="AJ9" s="525" t="s">
        <v>344</v>
      </c>
      <c r="AK9" s="525"/>
      <c r="AL9" s="526"/>
    </row>
    <row r="10" spans="1:59" s="8" customFormat="1" ht="15" customHeight="1">
      <c r="A10" s="227"/>
      <c r="B10" s="225" t="s">
        <v>345</v>
      </c>
      <c r="C10" s="141"/>
      <c r="D10" s="141"/>
      <c r="E10" s="141"/>
      <c r="F10" s="141"/>
      <c r="G10" s="141"/>
      <c r="H10" s="141"/>
      <c r="I10" s="141"/>
      <c r="J10" s="141"/>
      <c r="K10" s="141"/>
      <c r="L10" s="141"/>
      <c r="M10" s="141"/>
      <c r="N10" s="141"/>
      <c r="O10" s="529"/>
      <c r="P10" s="517"/>
      <c r="Q10" s="517"/>
      <c r="R10" s="517"/>
      <c r="S10" s="517"/>
      <c r="T10" s="517"/>
      <c r="U10" s="517"/>
      <c r="V10" s="518"/>
      <c r="W10" s="151"/>
      <c r="X10" s="223" t="s">
        <v>346</v>
      </c>
      <c r="Y10" s="164"/>
      <c r="Z10" s="141"/>
      <c r="AA10" s="164"/>
      <c r="AB10" s="164"/>
      <c r="AC10" s="164"/>
      <c r="AD10" s="164"/>
      <c r="AE10" s="164"/>
      <c r="AF10" s="164"/>
      <c r="AG10" s="164"/>
      <c r="AH10" s="164"/>
      <c r="AI10" s="164"/>
      <c r="AJ10" s="164"/>
      <c r="AK10" s="164"/>
      <c r="AL10" s="165"/>
    </row>
    <row r="11" spans="1:59" s="8" customFormat="1" ht="15" customHeight="1" thickBot="1">
      <c r="A11" s="229"/>
      <c r="B11" s="230" t="s">
        <v>347</v>
      </c>
      <c r="C11" s="146"/>
      <c r="D11" s="146"/>
      <c r="E11" s="146"/>
      <c r="F11" s="146"/>
      <c r="G11" s="146"/>
      <c r="H11" s="146"/>
      <c r="I11" s="146"/>
      <c r="J11" s="146"/>
      <c r="K11" s="146"/>
      <c r="L11" s="146"/>
      <c r="M11" s="146"/>
      <c r="N11" s="146"/>
      <c r="O11" s="231"/>
      <c r="P11" s="232"/>
      <c r="Q11" s="232"/>
      <c r="R11" s="232"/>
      <c r="S11" s="232"/>
      <c r="T11" s="232"/>
      <c r="U11" s="232"/>
      <c r="V11" s="233"/>
      <c r="W11" s="155"/>
      <c r="X11" s="147" t="s">
        <v>348</v>
      </c>
      <c r="Y11" s="146"/>
      <c r="Z11" s="146"/>
      <c r="AA11" s="146"/>
      <c r="AB11" s="146"/>
      <c r="AC11" s="146"/>
      <c r="AD11" s="162"/>
      <c r="AE11" s="234"/>
      <c r="AF11" s="146"/>
      <c r="AG11" s="230"/>
      <c r="AH11" s="230"/>
      <c r="AI11" s="230"/>
      <c r="AJ11" s="230"/>
      <c r="AK11" s="230"/>
      <c r="AL11" s="235"/>
    </row>
    <row r="12" spans="1:59" ht="13.5" customHeight="1">
      <c r="A12" s="236" t="s">
        <v>142</v>
      </c>
      <c r="B12" s="237"/>
      <c r="C12" s="237"/>
      <c r="D12" s="237"/>
      <c r="E12" s="237"/>
      <c r="F12" s="237"/>
      <c r="G12" s="237"/>
      <c r="H12" s="237"/>
      <c r="I12" s="237"/>
      <c r="J12" s="237"/>
      <c r="K12" s="237"/>
      <c r="L12" s="237"/>
      <c r="M12" s="237"/>
      <c r="N12" s="237"/>
      <c r="O12" s="236" t="s">
        <v>144</v>
      </c>
      <c r="P12" s="237"/>
      <c r="Q12" s="237"/>
      <c r="R12" s="237"/>
      <c r="S12" s="237"/>
      <c r="T12" s="237"/>
      <c r="U12" s="237"/>
      <c r="V12" s="237"/>
      <c r="W12" s="496" t="s">
        <v>145</v>
      </c>
      <c r="X12" s="496"/>
      <c r="Y12" s="496"/>
      <c r="Z12" s="496"/>
      <c r="AA12" s="496" t="s">
        <v>147</v>
      </c>
      <c r="AB12" s="496"/>
      <c r="AC12" s="496"/>
      <c r="AD12" s="496"/>
      <c r="AE12" s="237"/>
      <c r="AF12" s="237"/>
      <c r="AG12" s="237"/>
      <c r="AH12" s="237"/>
      <c r="AI12" s="237"/>
      <c r="AJ12" s="237"/>
      <c r="AK12" s="237"/>
      <c r="AL12" s="237"/>
    </row>
    <row r="13" spans="1:59" ht="13.5" customHeight="1" thickBot="1">
      <c r="A13" s="238" t="s">
        <v>248</v>
      </c>
      <c r="B13" s="239"/>
      <c r="C13" s="239"/>
      <c r="D13" s="239"/>
      <c r="E13" s="239"/>
      <c r="F13" s="239"/>
      <c r="G13" s="239"/>
      <c r="H13" s="239"/>
      <c r="I13" s="239"/>
      <c r="J13" s="239"/>
      <c r="K13" s="237"/>
      <c r="L13" s="237"/>
      <c r="M13" s="237"/>
      <c r="N13" s="237"/>
      <c r="O13" s="236"/>
      <c r="P13" s="237"/>
      <c r="Q13" s="237"/>
      <c r="R13" s="237"/>
      <c r="S13" s="237"/>
      <c r="T13" s="237"/>
      <c r="U13" s="237"/>
      <c r="V13" s="237"/>
      <c r="W13" s="495"/>
      <c r="X13" s="495"/>
      <c r="Y13" s="495"/>
      <c r="Z13" s="237" t="s">
        <v>146</v>
      </c>
      <c r="AA13" s="495"/>
      <c r="AB13" s="495"/>
      <c r="AC13" s="495"/>
      <c r="AD13" s="495"/>
      <c r="AE13" s="237" t="s">
        <v>148</v>
      </c>
      <c r="AF13" s="237"/>
      <c r="AG13" s="237"/>
      <c r="AH13" s="237"/>
      <c r="AI13" s="237"/>
      <c r="AJ13" s="237"/>
      <c r="AK13" s="237"/>
      <c r="AL13" s="237"/>
    </row>
    <row r="14" spans="1:59" s="2" customFormat="1" ht="13.5" customHeight="1">
      <c r="A14" s="240" t="s">
        <v>3</v>
      </c>
      <c r="B14" s="241"/>
      <c r="C14" s="242"/>
      <c r="D14" s="242"/>
      <c r="E14" s="242"/>
      <c r="F14" s="242"/>
      <c r="G14" s="242"/>
      <c r="H14" s="242"/>
      <c r="I14" s="242"/>
      <c r="J14" s="242"/>
      <c r="K14" s="242"/>
      <c r="L14" s="242"/>
      <c r="M14" s="242"/>
      <c r="N14" s="242"/>
      <c r="O14" s="242"/>
      <c r="P14" s="242"/>
      <c r="Q14" s="242"/>
      <c r="R14" s="242"/>
      <c r="S14" s="242"/>
      <c r="T14" s="242"/>
      <c r="U14" s="242"/>
      <c r="V14" s="242"/>
      <c r="W14" s="242"/>
      <c r="X14" s="242"/>
      <c r="Y14" s="242"/>
      <c r="Z14" s="242"/>
      <c r="AA14" s="242"/>
      <c r="AB14" s="242"/>
      <c r="AC14" s="242"/>
      <c r="AD14" s="242"/>
      <c r="AE14" s="242"/>
      <c r="AF14" s="242"/>
      <c r="AG14" s="242"/>
      <c r="AH14" s="242"/>
      <c r="AI14" s="242"/>
      <c r="AJ14" s="242"/>
      <c r="AK14" s="242"/>
      <c r="AL14" s="243"/>
    </row>
    <row r="15" spans="1:59" s="2" customFormat="1" ht="17.25" customHeight="1">
      <c r="A15" s="244" t="s">
        <v>249</v>
      </c>
      <c r="B15" s="245"/>
      <c r="C15" s="246"/>
      <c r="D15" s="246"/>
      <c r="E15" s="246"/>
      <c r="F15" s="246"/>
      <c r="G15" s="246"/>
      <c r="H15" s="246"/>
      <c r="I15" s="246"/>
      <c r="J15" s="246"/>
      <c r="K15" s="246"/>
      <c r="L15" s="246"/>
      <c r="M15" s="246"/>
      <c r="N15" s="246"/>
      <c r="O15" s="246"/>
      <c r="P15" s="246"/>
      <c r="Q15" s="246"/>
      <c r="R15" s="246"/>
      <c r="S15" s="246"/>
      <c r="T15" s="246"/>
      <c r="U15" s="246"/>
      <c r="V15" s="246"/>
      <c r="W15" s="246"/>
      <c r="X15" s="246"/>
      <c r="Y15" s="246"/>
      <c r="Z15" s="246"/>
      <c r="AA15" s="246"/>
      <c r="AB15" s="246"/>
      <c r="AC15" s="246"/>
      <c r="AD15" s="246"/>
      <c r="AE15" s="246"/>
      <c r="AF15" s="246"/>
      <c r="AG15" s="246"/>
      <c r="AH15" s="246"/>
      <c r="AI15" s="246"/>
      <c r="AJ15" s="246"/>
      <c r="AK15" s="246"/>
      <c r="AL15" s="247"/>
    </row>
    <row r="16" spans="1:59" s="7" customFormat="1" ht="13.5" customHeight="1">
      <c r="A16" s="538"/>
      <c r="B16" s="539"/>
      <c r="C16" s="539"/>
      <c r="D16" s="539"/>
      <c r="E16" s="539"/>
      <c r="F16" s="540"/>
      <c r="G16" s="437" t="s">
        <v>349</v>
      </c>
      <c r="H16" s="359"/>
      <c r="I16" s="359"/>
      <c r="J16" s="359"/>
      <c r="K16" s="359"/>
      <c r="L16" s="359"/>
      <c r="M16" s="359"/>
      <c r="N16" s="359"/>
      <c r="O16" s="359"/>
      <c r="P16" s="438"/>
      <c r="Q16" s="437" t="s">
        <v>250</v>
      </c>
      <c r="R16" s="359"/>
      <c r="S16" s="359"/>
      <c r="T16" s="359"/>
      <c r="U16" s="438"/>
      <c r="V16" s="530" t="s">
        <v>251</v>
      </c>
      <c r="W16" s="531"/>
      <c r="X16" s="531"/>
      <c r="Y16" s="531"/>
      <c r="Z16" s="531"/>
      <c r="AA16" s="531"/>
      <c r="AB16" s="531"/>
      <c r="AC16" s="531"/>
      <c r="AD16" s="531"/>
      <c r="AE16" s="531"/>
      <c r="AF16" s="531"/>
      <c r="AG16" s="531"/>
      <c r="AH16" s="531"/>
      <c r="AI16" s="532"/>
      <c r="AJ16" s="319" t="s">
        <v>350</v>
      </c>
      <c r="AK16" s="319"/>
      <c r="AL16" s="527"/>
    </row>
    <row r="17" spans="1:55" s="7" customFormat="1" ht="13.5" customHeight="1">
      <c r="A17" s="541"/>
      <c r="B17" s="542"/>
      <c r="C17" s="542"/>
      <c r="D17" s="542"/>
      <c r="E17" s="542"/>
      <c r="F17" s="543"/>
      <c r="G17" s="427"/>
      <c r="H17" s="356"/>
      <c r="I17" s="356"/>
      <c r="J17" s="356"/>
      <c r="K17" s="356"/>
      <c r="L17" s="356"/>
      <c r="M17" s="356"/>
      <c r="N17" s="356"/>
      <c r="O17" s="356"/>
      <c r="P17" s="357"/>
      <c r="Q17" s="427"/>
      <c r="R17" s="356"/>
      <c r="S17" s="356"/>
      <c r="T17" s="356"/>
      <c r="U17" s="357"/>
      <c r="V17" s="533" t="s">
        <v>238</v>
      </c>
      <c r="W17" s="534"/>
      <c r="X17" s="534"/>
      <c r="Y17" s="534"/>
      <c r="Z17" s="535" t="s">
        <v>239</v>
      </c>
      <c r="AA17" s="534"/>
      <c r="AB17" s="536"/>
      <c r="AC17" s="248"/>
      <c r="AD17" s="535" t="s">
        <v>238</v>
      </c>
      <c r="AE17" s="534"/>
      <c r="AF17" s="536"/>
      <c r="AG17" s="534" t="s">
        <v>239</v>
      </c>
      <c r="AH17" s="534"/>
      <c r="AI17" s="537"/>
      <c r="AJ17" s="319"/>
      <c r="AK17" s="319"/>
      <c r="AL17" s="527"/>
    </row>
    <row r="18" spans="1:55" s="7" customFormat="1" ht="13.5" customHeight="1">
      <c r="A18" s="358" t="s">
        <v>351</v>
      </c>
      <c r="B18" s="359"/>
      <c r="C18" s="359"/>
      <c r="D18" s="359"/>
      <c r="E18" s="359"/>
      <c r="F18" s="438"/>
      <c r="G18" s="456"/>
      <c r="H18" s="457"/>
      <c r="I18" s="457"/>
      <c r="J18" s="457"/>
      <c r="K18" s="457"/>
      <c r="L18" s="457"/>
      <c r="M18" s="457"/>
      <c r="N18" s="457"/>
      <c r="O18" s="457"/>
      <c r="P18" s="457"/>
      <c r="Q18" s="456"/>
      <c r="R18" s="457"/>
      <c r="S18" s="457"/>
      <c r="T18" s="457"/>
      <c r="U18" s="509"/>
      <c r="V18" s="456"/>
      <c r="W18" s="457"/>
      <c r="X18" s="457"/>
      <c r="Y18" s="457"/>
      <c r="Z18" s="497"/>
      <c r="AA18" s="498"/>
      <c r="AB18" s="499"/>
      <c r="AC18" s="574" t="s">
        <v>14</v>
      </c>
      <c r="AD18" s="503"/>
      <c r="AE18" s="457"/>
      <c r="AF18" s="504"/>
      <c r="AG18" s="498"/>
      <c r="AH18" s="498"/>
      <c r="AI18" s="507"/>
      <c r="AJ18" s="456"/>
      <c r="AK18" s="457"/>
      <c r="AL18" s="458"/>
    </row>
    <row r="19" spans="1:55" s="7" customFormat="1" ht="13.5" customHeight="1">
      <c r="A19" s="355"/>
      <c r="B19" s="356"/>
      <c r="C19" s="356"/>
      <c r="D19" s="356"/>
      <c r="E19" s="356"/>
      <c r="F19" s="357"/>
      <c r="G19" s="459"/>
      <c r="H19" s="460"/>
      <c r="I19" s="460"/>
      <c r="J19" s="460"/>
      <c r="K19" s="460"/>
      <c r="L19" s="460"/>
      <c r="M19" s="460"/>
      <c r="N19" s="460"/>
      <c r="O19" s="460"/>
      <c r="P19" s="460"/>
      <c r="Q19" s="459"/>
      <c r="R19" s="460"/>
      <c r="S19" s="460"/>
      <c r="T19" s="460"/>
      <c r="U19" s="510"/>
      <c r="V19" s="459"/>
      <c r="W19" s="460"/>
      <c r="X19" s="460"/>
      <c r="Y19" s="460"/>
      <c r="Z19" s="500"/>
      <c r="AA19" s="501"/>
      <c r="AB19" s="502"/>
      <c r="AC19" s="575"/>
      <c r="AD19" s="505"/>
      <c r="AE19" s="460"/>
      <c r="AF19" s="506"/>
      <c r="AG19" s="501"/>
      <c r="AH19" s="501"/>
      <c r="AI19" s="508"/>
      <c r="AJ19" s="459"/>
      <c r="AK19" s="460"/>
      <c r="AL19" s="461"/>
    </row>
    <row r="20" spans="1:55" s="6" customFormat="1" ht="13.5" customHeight="1">
      <c r="A20" s="358" t="s">
        <v>352</v>
      </c>
      <c r="B20" s="359"/>
      <c r="C20" s="359"/>
      <c r="D20" s="359"/>
      <c r="E20" s="359"/>
      <c r="F20" s="438"/>
      <c r="G20" s="456"/>
      <c r="H20" s="457"/>
      <c r="I20" s="457"/>
      <c r="J20" s="457"/>
      <c r="K20" s="457"/>
      <c r="L20" s="457"/>
      <c r="M20" s="457"/>
      <c r="N20" s="457"/>
      <c r="O20" s="457"/>
      <c r="P20" s="457"/>
      <c r="Q20" s="456"/>
      <c r="R20" s="457"/>
      <c r="S20" s="457"/>
      <c r="T20" s="457"/>
      <c r="U20" s="509"/>
      <c r="V20" s="456"/>
      <c r="W20" s="457"/>
      <c r="X20" s="457"/>
      <c r="Y20" s="457"/>
      <c r="Z20" s="497"/>
      <c r="AA20" s="498"/>
      <c r="AB20" s="499"/>
      <c r="AC20" s="574" t="s">
        <v>14</v>
      </c>
      <c r="AD20" s="503"/>
      <c r="AE20" s="457"/>
      <c r="AF20" s="504"/>
      <c r="AG20" s="498"/>
      <c r="AH20" s="498"/>
      <c r="AI20" s="507"/>
      <c r="AJ20" s="456"/>
      <c r="AK20" s="457"/>
      <c r="AL20" s="458"/>
    </row>
    <row r="21" spans="1:55" s="6" customFormat="1" ht="13.5" customHeight="1">
      <c r="A21" s="355"/>
      <c r="B21" s="356"/>
      <c r="C21" s="356"/>
      <c r="D21" s="356"/>
      <c r="E21" s="356"/>
      <c r="F21" s="357"/>
      <c r="G21" s="459"/>
      <c r="H21" s="460"/>
      <c r="I21" s="460"/>
      <c r="J21" s="460"/>
      <c r="K21" s="460"/>
      <c r="L21" s="460"/>
      <c r="M21" s="460"/>
      <c r="N21" s="460"/>
      <c r="O21" s="460"/>
      <c r="P21" s="460"/>
      <c r="Q21" s="459"/>
      <c r="R21" s="460"/>
      <c r="S21" s="460"/>
      <c r="T21" s="460"/>
      <c r="U21" s="510"/>
      <c r="V21" s="459"/>
      <c r="W21" s="460"/>
      <c r="X21" s="460"/>
      <c r="Y21" s="460"/>
      <c r="Z21" s="500"/>
      <c r="AA21" s="501"/>
      <c r="AB21" s="502"/>
      <c r="AC21" s="575"/>
      <c r="AD21" s="505"/>
      <c r="AE21" s="460"/>
      <c r="AF21" s="506"/>
      <c r="AG21" s="501"/>
      <c r="AH21" s="501"/>
      <c r="AI21" s="508"/>
      <c r="AJ21" s="459"/>
      <c r="AK21" s="460"/>
      <c r="AL21" s="461"/>
    </row>
    <row r="22" spans="1:55" s="6" customFormat="1" ht="13.5" customHeight="1">
      <c r="A22" s="358" t="s">
        <v>353</v>
      </c>
      <c r="B22" s="359"/>
      <c r="C22" s="359"/>
      <c r="D22" s="359"/>
      <c r="E22" s="359"/>
      <c r="F22" s="438"/>
      <c r="G22" s="456"/>
      <c r="H22" s="457"/>
      <c r="I22" s="457"/>
      <c r="J22" s="457"/>
      <c r="K22" s="457"/>
      <c r="L22" s="457"/>
      <c r="M22" s="457"/>
      <c r="N22" s="457"/>
      <c r="O22" s="457"/>
      <c r="P22" s="457"/>
      <c r="Q22" s="456"/>
      <c r="R22" s="457"/>
      <c r="S22" s="457"/>
      <c r="T22" s="457"/>
      <c r="U22" s="509"/>
      <c r="V22" s="456"/>
      <c r="W22" s="457"/>
      <c r="X22" s="457"/>
      <c r="Y22" s="457"/>
      <c r="Z22" s="497"/>
      <c r="AA22" s="498"/>
      <c r="AB22" s="499"/>
      <c r="AC22" s="574" t="s">
        <v>14</v>
      </c>
      <c r="AD22" s="503"/>
      <c r="AE22" s="457"/>
      <c r="AF22" s="504"/>
      <c r="AG22" s="498"/>
      <c r="AH22" s="498"/>
      <c r="AI22" s="507"/>
      <c r="AJ22" s="456"/>
      <c r="AK22" s="457"/>
      <c r="AL22" s="458"/>
    </row>
    <row r="23" spans="1:55" s="6" customFormat="1" ht="13.5" customHeight="1">
      <c r="A23" s="355"/>
      <c r="B23" s="356"/>
      <c r="C23" s="356"/>
      <c r="D23" s="356"/>
      <c r="E23" s="356"/>
      <c r="F23" s="357"/>
      <c r="G23" s="459"/>
      <c r="H23" s="460"/>
      <c r="I23" s="460"/>
      <c r="J23" s="460"/>
      <c r="K23" s="460"/>
      <c r="L23" s="460"/>
      <c r="M23" s="460"/>
      <c r="N23" s="460"/>
      <c r="O23" s="460"/>
      <c r="P23" s="460"/>
      <c r="Q23" s="459"/>
      <c r="R23" s="460"/>
      <c r="S23" s="460"/>
      <c r="T23" s="460"/>
      <c r="U23" s="510"/>
      <c r="V23" s="459"/>
      <c r="W23" s="460"/>
      <c r="X23" s="460"/>
      <c r="Y23" s="460"/>
      <c r="Z23" s="500"/>
      <c r="AA23" s="501"/>
      <c r="AB23" s="502"/>
      <c r="AC23" s="575"/>
      <c r="AD23" s="505"/>
      <c r="AE23" s="460"/>
      <c r="AF23" s="506"/>
      <c r="AG23" s="501"/>
      <c r="AH23" s="501"/>
      <c r="AI23" s="508"/>
      <c r="AJ23" s="459"/>
      <c r="AK23" s="460"/>
      <c r="AL23" s="461"/>
    </row>
    <row r="24" spans="1:55" s="6" customFormat="1" ht="13.5" customHeight="1">
      <c r="A24" s="358" t="s">
        <v>354</v>
      </c>
      <c r="B24" s="359"/>
      <c r="C24" s="359"/>
      <c r="D24" s="359"/>
      <c r="E24" s="359"/>
      <c r="F24" s="438"/>
      <c r="G24" s="456"/>
      <c r="H24" s="457"/>
      <c r="I24" s="457"/>
      <c r="J24" s="457"/>
      <c r="K24" s="457"/>
      <c r="L24" s="457"/>
      <c r="M24" s="457"/>
      <c r="N24" s="457"/>
      <c r="O24" s="457"/>
      <c r="P24" s="457"/>
      <c r="Q24" s="456"/>
      <c r="R24" s="457"/>
      <c r="S24" s="457"/>
      <c r="T24" s="457"/>
      <c r="U24" s="509"/>
      <c r="V24" s="456"/>
      <c r="W24" s="457"/>
      <c r="X24" s="457"/>
      <c r="Y24" s="457"/>
      <c r="Z24" s="497"/>
      <c r="AA24" s="498"/>
      <c r="AB24" s="499"/>
      <c r="AC24" s="574" t="s">
        <v>14</v>
      </c>
      <c r="AD24" s="503"/>
      <c r="AE24" s="457"/>
      <c r="AF24" s="504"/>
      <c r="AG24" s="498"/>
      <c r="AH24" s="498"/>
      <c r="AI24" s="507"/>
      <c r="AJ24" s="456"/>
      <c r="AK24" s="457"/>
      <c r="AL24" s="458"/>
    </row>
    <row r="25" spans="1:55" s="6" customFormat="1" ht="13.5" customHeight="1">
      <c r="A25" s="355"/>
      <c r="B25" s="356"/>
      <c r="C25" s="356"/>
      <c r="D25" s="356"/>
      <c r="E25" s="356"/>
      <c r="F25" s="357"/>
      <c r="G25" s="459"/>
      <c r="H25" s="460"/>
      <c r="I25" s="460"/>
      <c r="J25" s="460"/>
      <c r="K25" s="460"/>
      <c r="L25" s="460"/>
      <c r="M25" s="460"/>
      <c r="N25" s="460"/>
      <c r="O25" s="460"/>
      <c r="P25" s="460"/>
      <c r="Q25" s="459"/>
      <c r="R25" s="460"/>
      <c r="S25" s="460"/>
      <c r="T25" s="460"/>
      <c r="U25" s="510"/>
      <c r="V25" s="459"/>
      <c r="W25" s="460"/>
      <c r="X25" s="460"/>
      <c r="Y25" s="460"/>
      <c r="Z25" s="500"/>
      <c r="AA25" s="501"/>
      <c r="AB25" s="502"/>
      <c r="AC25" s="575"/>
      <c r="AD25" s="505"/>
      <c r="AE25" s="460"/>
      <c r="AF25" s="506"/>
      <c r="AG25" s="501"/>
      <c r="AH25" s="501"/>
      <c r="AI25" s="508"/>
      <c r="AJ25" s="459"/>
      <c r="AK25" s="460"/>
      <c r="AL25" s="461"/>
      <c r="AO25" s="107"/>
    </row>
    <row r="26" spans="1:55" s="6" customFormat="1" ht="13.5" customHeight="1">
      <c r="A26" s="358" t="s">
        <v>354</v>
      </c>
      <c r="B26" s="359"/>
      <c r="C26" s="359"/>
      <c r="D26" s="359"/>
      <c r="E26" s="359"/>
      <c r="F26" s="438"/>
      <c r="G26" s="456"/>
      <c r="H26" s="457"/>
      <c r="I26" s="457"/>
      <c r="J26" s="457"/>
      <c r="K26" s="457"/>
      <c r="L26" s="457"/>
      <c r="M26" s="457"/>
      <c r="N26" s="457"/>
      <c r="O26" s="457"/>
      <c r="P26" s="457"/>
      <c r="Q26" s="456"/>
      <c r="R26" s="457"/>
      <c r="S26" s="457"/>
      <c r="T26" s="457"/>
      <c r="U26" s="509"/>
      <c r="V26" s="456"/>
      <c r="W26" s="457"/>
      <c r="X26" s="457"/>
      <c r="Y26" s="457"/>
      <c r="Z26" s="497"/>
      <c r="AA26" s="498"/>
      <c r="AB26" s="499"/>
      <c r="AC26" s="574" t="s">
        <v>14</v>
      </c>
      <c r="AD26" s="503"/>
      <c r="AE26" s="457"/>
      <c r="AF26" s="504"/>
      <c r="AG26" s="498"/>
      <c r="AH26" s="498"/>
      <c r="AI26" s="507"/>
      <c r="AJ26" s="456"/>
      <c r="AK26" s="457"/>
      <c r="AL26" s="458"/>
      <c r="AM26" s="1"/>
      <c r="AN26" s="1"/>
      <c r="AO26" s="107"/>
      <c r="AP26" s="555" t="s">
        <v>252</v>
      </c>
      <c r="AQ26" s="556"/>
      <c r="AR26" s="556"/>
      <c r="AS26" s="556"/>
      <c r="AT26" s="556"/>
      <c r="AU26" s="556"/>
      <c r="AV26" s="556"/>
      <c r="AW26" s="556"/>
      <c r="AX26" s="556"/>
      <c r="AY26" s="556"/>
      <c r="AZ26" s="556"/>
      <c r="BA26" s="556"/>
      <c r="BB26" s="556"/>
      <c r="BC26" s="21"/>
    </row>
    <row r="27" spans="1:55" s="6" customFormat="1" ht="13.5" customHeight="1">
      <c r="A27" s="355"/>
      <c r="B27" s="356"/>
      <c r="C27" s="356"/>
      <c r="D27" s="356"/>
      <c r="E27" s="356"/>
      <c r="F27" s="357"/>
      <c r="G27" s="459"/>
      <c r="H27" s="460"/>
      <c r="I27" s="460"/>
      <c r="J27" s="460"/>
      <c r="K27" s="460"/>
      <c r="L27" s="460"/>
      <c r="M27" s="460"/>
      <c r="N27" s="460"/>
      <c r="O27" s="460"/>
      <c r="P27" s="460"/>
      <c r="Q27" s="459"/>
      <c r="R27" s="460"/>
      <c r="S27" s="460"/>
      <c r="T27" s="460"/>
      <c r="U27" s="510"/>
      <c r="V27" s="459"/>
      <c r="W27" s="460"/>
      <c r="X27" s="460"/>
      <c r="Y27" s="460"/>
      <c r="Z27" s="500"/>
      <c r="AA27" s="501"/>
      <c r="AB27" s="502"/>
      <c r="AC27" s="575"/>
      <c r="AD27" s="505"/>
      <c r="AE27" s="460"/>
      <c r="AF27" s="506"/>
      <c r="AG27" s="501"/>
      <c r="AH27" s="501"/>
      <c r="AI27" s="508"/>
      <c r="AJ27" s="459"/>
      <c r="AK27" s="460"/>
      <c r="AL27" s="461"/>
      <c r="AM27" s="1"/>
      <c r="AN27" s="1"/>
      <c r="AO27" s="107"/>
      <c r="AP27" s="556"/>
      <c r="AQ27" s="556"/>
      <c r="AR27" s="556"/>
      <c r="AS27" s="556"/>
      <c r="AT27" s="556"/>
      <c r="AU27" s="556"/>
      <c r="AV27" s="556"/>
      <c r="AW27" s="556"/>
      <c r="AX27" s="556"/>
      <c r="AY27" s="556"/>
      <c r="AZ27" s="556"/>
      <c r="BA27" s="556"/>
      <c r="BB27" s="556"/>
    </row>
    <row r="28" spans="1:55" ht="12" customHeight="1">
      <c r="A28" s="478" t="s">
        <v>355</v>
      </c>
      <c r="B28" s="479"/>
      <c r="C28" s="479"/>
      <c r="D28" s="479"/>
      <c r="E28" s="479"/>
      <c r="F28" s="479"/>
      <c r="G28" s="479"/>
      <c r="H28" s="479"/>
      <c r="I28" s="479"/>
      <c r="J28" s="479"/>
      <c r="K28" s="479"/>
      <c r="L28" s="479"/>
      <c r="M28" s="479"/>
      <c r="N28" s="479"/>
      <c r="O28" s="479"/>
      <c r="P28" s="479"/>
      <c r="Q28" s="479"/>
      <c r="R28" s="479"/>
      <c r="S28" s="479"/>
      <c r="T28" s="479"/>
      <c r="U28" s="479"/>
      <c r="V28" s="479"/>
      <c r="W28" s="479"/>
      <c r="X28" s="479"/>
      <c r="Y28" s="479"/>
      <c r="Z28" s="479"/>
      <c r="AA28" s="480"/>
      <c r="AB28" s="480"/>
      <c r="AC28" s="479"/>
      <c r="AD28" s="479"/>
      <c r="AE28" s="479"/>
      <c r="AF28" s="479"/>
      <c r="AG28" s="479"/>
      <c r="AH28" s="479"/>
      <c r="AI28" s="481"/>
      <c r="AJ28" s="570">
        <f>SUM(AJ18:AL27)</f>
        <v>0</v>
      </c>
      <c r="AK28" s="570"/>
      <c r="AL28" s="571"/>
      <c r="AO28" s="107"/>
      <c r="AP28" s="6"/>
      <c r="AQ28" s="6"/>
      <c r="AR28" s="6"/>
      <c r="AS28" s="6"/>
      <c r="AT28" s="6"/>
      <c r="AU28" s="6"/>
      <c r="AV28" s="6"/>
      <c r="AW28" s="6"/>
      <c r="AX28" s="6"/>
      <c r="AY28" s="6"/>
      <c r="AZ28" s="6"/>
      <c r="BA28" s="6"/>
      <c r="BB28" s="6"/>
    </row>
    <row r="29" spans="1:55" ht="12" customHeight="1" thickBot="1">
      <c r="A29" s="482"/>
      <c r="B29" s="483"/>
      <c r="C29" s="483"/>
      <c r="D29" s="483"/>
      <c r="E29" s="483"/>
      <c r="F29" s="483"/>
      <c r="G29" s="483"/>
      <c r="H29" s="483"/>
      <c r="I29" s="483"/>
      <c r="J29" s="483"/>
      <c r="K29" s="483"/>
      <c r="L29" s="483"/>
      <c r="M29" s="483"/>
      <c r="N29" s="483"/>
      <c r="O29" s="483"/>
      <c r="P29" s="483"/>
      <c r="Q29" s="483"/>
      <c r="R29" s="483"/>
      <c r="S29" s="483"/>
      <c r="T29" s="483"/>
      <c r="U29" s="483"/>
      <c r="V29" s="483"/>
      <c r="W29" s="483"/>
      <c r="X29" s="483"/>
      <c r="Y29" s="483"/>
      <c r="Z29" s="483"/>
      <c r="AA29" s="483"/>
      <c r="AB29" s="483"/>
      <c r="AC29" s="483"/>
      <c r="AD29" s="483"/>
      <c r="AE29" s="483"/>
      <c r="AF29" s="483"/>
      <c r="AG29" s="483"/>
      <c r="AH29" s="483"/>
      <c r="AI29" s="484"/>
      <c r="AJ29" s="572"/>
      <c r="AK29" s="572"/>
      <c r="AL29" s="573"/>
      <c r="AO29" s="107"/>
      <c r="AP29" s="6"/>
      <c r="AQ29" s="6"/>
      <c r="AR29" s="6"/>
      <c r="AS29" s="6"/>
      <c r="AT29" s="6"/>
      <c r="AU29" s="6"/>
      <c r="AV29" s="6"/>
      <c r="AW29" s="6"/>
      <c r="AX29" s="6"/>
      <c r="AY29" s="6"/>
      <c r="AZ29" s="6"/>
      <c r="BA29" s="6"/>
      <c r="BB29" s="6"/>
    </row>
    <row r="30" spans="1:55" ht="11.25" customHeight="1">
      <c r="A30" s="249"/>
      <c r="B30" s="249"/>
      <c r="C30" s="249"/>
      <c r="D30" s="249"/>
      <c r="E30" s="249"/>
      <c r="F30" s="249"/>
      <c r="G30" s="249"/>
      <c r="H30" s="249"/>
      <c r="I30" s="249"/>
      <c r="J30" s="249"/>
      <c r="K30" s="249"/>
      <c r="L30" s="249"/>
      <c r="M30" s="249"/>
      <c r="N30" s="249"/>
      <c r="O30" s="249"/>
      <c r="P30" s="249"/>
      <c r="Q30" s="249"/>
      <c r="R30" s="249"/>
      <c r="S30" s="249"/>
      <c r="T30" s="249"/>
      <c r="U30" s="249"/>
      <c r="V30" s="249"/>
      <c r="W30" s="249"/>
      <c r="X30" s="249"/>
      <c r="Y30" s="249"/>
      <c r="Z30" s="249"/>
      <c r="AA30" s="249"/>
      <c r="AB30" s="249"/>
      <c r="AC30" s="249"/>
      <c r="AD30" s="249"/>
      <c r="AE30" s="249"/>
      <c r="AF30" s="249"/>
      <c r="AG30" s="249"/>
      <c r="AH30" s="249"/>
      <c r="AI30" s="249"/>
      <c r="AJ30" s="250"/>
      <c r="AK30" s="250"/>
      <c r="AL30" s="250"/>
      <c r="AO30" s="107"/>
      <c r="AP30" s="6"/>
      <c r="AQ30" s="6"/>
      <c r="AR30" s="6"/>
      <c r="AS30" s="6"/>
      <c r="AT30" s="6"/>
      <c r="AU30" s="6"/>
      <c r="AV30" s="6"/>
      <c r="AW30" s="6"/>
      <c r="AX30" s="6"/>
      <c r="AY30" s="6"/>
      <c r="AZ30" s="6"/>
      <c r="BA30" s="6"/>
      <c r="BB30" s="6"/>
    </row>
    <row r="31" spans="1:55" s="15" customFormat="1" ht="18.600000000000001" customHeight="1" thickBot="1">
      <c r="A31" s="485" t="s">
        <v>356</v>
      </c>
      <c r="B31" s="486"/>
      <c r="C31" s="486"/>
      <c r="D31" s="486"/>
      <c r="E31" s="486"/>
      <c r="F31" s="486"/>
      <c r="G31" s="486"/>
      <c r="H31" s="486"/>
      <c r="I31" s="486"/>
      <c r="J31" s="486"/>
      <c r="K31" s="486"/>
      <c r="L31" s="486"/>
      <c r="M31" s="486"/>
      <c r="N31" s="486"/>
      <c r="O31" s="486"/>
      <c r="P31" s="486"/>
      <c r="Q31" s="486"/>
      <c r="R31" s="486"/>
      <c r="S31" s="486"/>
      <c r="T31" s="486"/>
      <c r="U31" s="486"/>
      <c r="V31" s="486"/>
      <c r="W31" s="486"/>
      <c r="X31" s="486"/>
      <c r="Y31" s="486"/>
      <c r="Z31" s="486"/>
      <c r="AA31" s="486"/>
      <c r="AB31" s="486"/>
      <c r="AC31" s="486"/>
      <c r="AD31" s="486"/>
      <c r="AE31" s="486"/>
      <c r="AF31" s="486"/>
      <c r="AG31" s="486"/>
      <c r="AH31" s="486"/>
      <c r="AI31" s="486"/>
      <c r="AJ31" s="486"/>
      <c r="AK31" s="486"/>
      <c r="AL31" s="486"/>
      <c r="AO31" s="108"/>
      <c r="AP31" s="21"/>
      <c r="AQ31" s="21"/>
      <c r="AR31" s="21"/>
      <c r="AS31" s="21"/>
      <c r="AT31" s="21"/>
      <c r="AU31" s="21"/>
      <c r="AV31" s="21"/>
      <c r="AW31" s="21"/>
      <c r="AX31" s="21"/>
      <c r="AY31" s="21"/>
      <c r="AZ31" s="21"/>
      <c r="BA31" s="21"/>
      <c r="BB31" s="21"/>
    </row>
    <row r="32" spans="1:55" s="6" customFormat="1" ht="15" customHeight="1">
      <c r="A32" s="564" t="s">
        <v>357</v>
      </c>
      <c r="B32" s="565"/>
      <c r="C32" s="565"/>
      <c r="D32" s="565"/>
      <c r="E32" s="565"/>
      <c r="F32" s="565"/>
      <c r="G32" s="565"/>
      <c r="H32" s="565"/>
      <c r="I32" s="565"/>
      <c r="J32" s="565"/>
      <c r="K32" s="565"/>
      <c r="L32" s="565"/>
      <c r="M32" s="565"/>
      <c r="N32" s="565"/>
      <c r="O32" s="565"/>
      <c r="P32" s="565"/>
      <c r="Q32" s="565"/>
      <c r="R32" s="565"/>
      <c r="S32" s="565"/>
      <c r="T32" s="566"/>
      <c r="U32" s="546" t="s">
        <v>253</v>
      </c>
      <c r="V32" s="365"/>
      <c r="W32" s="365"/>
      <c r="X32" s="365"/>
      <c r="Y32" s="365"/>
      <c r="Z32" s="365"/>
      <c r="AA32" s="365"/>
      <c r="AB32" s="365"/>
      <c r="AC32" s="365"/>
      <c r="AD32" s="365"/>
      <c r="AE32" s="365"/>
      <c r="AF32" s="365"/>
      <c r="AG32" s="365"/>
      <c r="AH32" s="365"/>
      <c r="AI32" s="365"/>
      <c r="AJ32" s="365"/>
      <c r="AK32" s="365"/>
      <c r="AL32" s="548"/>
      <c r="AO32" s="107"/>
      <c r="AP32" s="555" t="s">
        <v>258</v>
      </c>
      <c r="AQ32" s="555"/>
      <c r="AR32" s="555"/>
      <c r="AS32" s="555"/>
      <c r="AT32" s="555"/>
      <c r="AU32" s="555"/>
      <c r="AV32" s="555"/>
      <c r="AW32" s="555"/>
      <c r="AX32" s="555"/>
      <c r="AY32" s="555"/>
      <c r="AZ32" s="555"/>
      <c r="BA32" s="555"/>
      <c r="BB32" s="555"/>
    </row>
    <row r="33" spans="1:59" s="6" customFormat="1" ht="15.2" customHeight="1">
      <c r="A33" s="567"/>
      <c r="B33" s="568"/>
      <c r="C33" s="568"/>
      <c r="D33" s="568"/>
      <c r="E33" s="568"/>
      <c r="F33" s="568"/>
      <c r="G33" s="568"/>
      <c r="H33" s="568"/>
      <c r="I33" s="568"/>
      <c r="J33" s="568"/>
      <c r="K33" s="568"/>
      <c r="L33" s="568"/>
      <c r="M33" s="568"/>
      <c r="N33" s="568"/>
      <c r="O33" s="568"/>
      <c r="P33" s="568"/>
      <c r="Q33" s="568"/>
      <c r="R33" s="568"/>
      <c r="S33" s="568"/>
      <c r="T33" s="569"/>
      <c r="U33" s="533" t="s">
        <v>238</v>
      </c>
      <c r="V33" s="534"/>
      <c r="W33" s="534"/>
      <c r="X33" s="534"/>
      <c r="Y33" s="534"/>
      <c r="Z33" s="535" t="s">
        <v>239</v>
      </c>
      <c r="AA33" s="534"/>
      <c r="AB33" s="534"/>
      <c r="AC33" s="536"/>
      <c r="AD33" s="251"/>
      <c r="AE33" s="535" t="s">
        <v>238</v>
      </c>
      <c r="AF33" s="534"/>
      <c r="AG33" s="534"/>
      <c r="AH33" s="536"/>
      <c r="AI33" s="534" t="s">
        <v>239</v>
      </c>
      <c r="AJ33" s="534"/>
      <c r="AK33" s="534"/>
      <c r="AL33" s="557"/>
      <c r="AO33" s="107"/>
      <c r="AP33" s="555"/>
      <c r="AQ33" s="555"/>
      <c r="AR33" s="555"/>
      <c r="AS33" s="555"/>
      <c r="AT33" s="555"/>
      <c r="AU33" s="555"/>
      <c r="AV33" s="555"/>
      <c r="AW33" s="555"/>
      <c r="AX33" s="555"/>
      <c r="AY33" s="555"/>
      <c r="AZ33" s="555"/>
      <c r="BA33" s="555"/>
      <c r="BB33" s="555"/>
    </row>
    <row r="34" spans="1:59" ht="10.5" customHeight="1">
      <c r="A34" s="491"/>
      <c r="B34" s="488"/>
      <c r="C34" s="488"/>
      <c r="D34" s="488"/>
      <c r="E34" s="488"/>
      <c r="F34" s="488"/>
      <c r="G34" s="488"/>
      <c r="H34" s="488"/>
      <c r="I34" s="488"/>
      <c r="J34" s="488"/>
      <c r="K34" s="488"/>
      <c r="L34" s="488"/>
      <c r="M34" s="488"/>
      <c r="N34" s="488"/>
      <c r="O34" s="488"/>
      <c r="P34" s="488"/>
      <c r="Q34" s="488"/>
      <c r="R34" s="488"/>
      <c r="S34" s="488"/>
      <c r="T34" s="334"/>
      <c r="U34" s="332"/>
      <c r="V34" s="322"/>
      <c r="W34" s="322"/>
      <c r="X34" s="322"/>
      <c r="Y34" s="322"/>
      <c r="Z34" s="385"/>
      <c r="AA34" s="322"/>
      <c r="AB34" s="322"/>
      <c r="AC34" s="386"/>
      <c r="AD34" s="476" t="s">
        <v>2</v>
      </c>
      <c r="AE34" s="385"/>
      <c r="AF34" s="322"/>
      <c r="AG34" s="322"/>
      <c r="AH34" s="386"/>
      <c r="AI34" s="322"/>
      <c r="AJ34" s="322"/>
      <c r="AK34" s="322"/>
      <c r="AL34" s="333"/>
      <c r="AO34" s="107"/>
      <c r="AP34" s="555"/>
      <c r="AQ34" s="555"/>
      <c r="AR34" s="555"/>
      <c r="AS34" s="555"/>
      <c r="AT34" s="555"/>
      <c r="AU34" s="555"/>
      <c r="AV34" s="555"/>
      <c r="AW34" s="555"/>
      <c r="AX34" s="555"/>
      <c r="AY34" s="555"/>
      <c r="AZ34" s="555"/>
      <c r="BA34" s="555"/>
      <c r="BB34" s="555"/>
      <c r="BC34" s="15"/>
      <c r="BD34" s="20"/>
      <c r="BG34" s="22"/>
    </row>
    <row r="35" spans="1:59" ht="10.5" customHeight="1">
      <c r="A35" s="491"/>
      <c r="B35" s="488"/>
      <c r="C35" s="488"/>
      <c r="D35" s="488"/>
      <c r="E35" s="488"/>
      <c r="F35" s="488"/>
      <c r="G35" s="488"/>
      <c r="H35" s="488"/>
      <c r="I35" s="488"/>
      <c r="J35" s="488"/>
      <c r="K35" s="488"/>
      <c r="L35" s="488"/>
      <c r="M35" s="488"/>
      <c r="N35" s="488"/>
      <c r="O35" s="488"/>
      <c r="P35" s="488"/>
      <c r="Q35" s="488"/>
      <c r="R35" s="488"/>
      <c r="S35" s="488"/>
      <c r="T35" s="334"/>
      <c r="U35" s="370"/>
      <c r="V35" s="323"/>
      <c r="W35" s="323"/>
      <c r="X35" s="323"/>
      <c r="Y35" s="323"/>
      <c r="Z35" s="387"/>
      <c r="AA35" s="323"/>
      <c r="AB35" s="323"/>
      <c r="AC35" s="388"/>
      <c r="AD35" s="477"/>
      <c r="AE35" s="387"/>
      <c r="AF35" s="323"/>
      <c r="AG35" s="323"/>
      <c r="AH35" s="388"/>
      <c r="AI35" s="323"/>
      <c r="AJ35" s="323"/>
      <c r="AK35" s="323"/>
      <c r="AL35" s="371"/>
      <c r="AO35" s="107"/>
      <c r="AP35" s="555"/>
      <c r="AQ35" s="555"/>
      <c r="AR35" s="555"/>
      <c r="AS35" s="555"/>
      <c r="AT35" s="555"/>
      <c r="AU35" s="555"/>
      <c r="AV35" s="555"/>
      <c r="AW35" s="555"/>
      <c r="AX35" s="555"/>
      <c r="AY35" s="555"/>
      <c r="AZ35" s="555"/>
      <c r="BA35" s="555"/>
      <c r="BB35" s="555"/>
    </row>
    <row r="36" spans="1:59" ht="10.5" customHeight="1">
      <c r="A36" s="491"/>
      <c r="B36" s="488"/>
      <c r="C36" s="488"/>
      <c r="D36" s="488"/>
      <c r="E36" s="488"/>
      <c r="F36" s="488"/>
      <c r="G36" s="488"/>
      <c r="H36" s="488"/>
      <c r="I36" s="488"/>
      <c r="J36" s="488"/>
      <c r="K36" s="488"/>
      <c r="L36" s="488"/>
      <c r="M36" s="488"/>
      <c r="N36" s="488"/>
      <c r="O36" s="488"/>
      <c r="P36" s="488"/>
      <c r="Q36" s="488"/>
      <c r="R36" s="488"/>
      <c r="S36" s="488"/>
      <c r="T36" s="334"/>
      <c r="U36" s="332"/>
      <c r="V36" s="322"/>
      <c r="W36" s="322"/>
      <c r="X36" s="322"/>
      <c r="Y36" s="322"/>
      <c r="Z36" s="385"/>
      <c r="AA36" s="322"/>
      <c r="AB36" s="322"/>
      <c r="AC36" s="386"/>
      <c r="AD36" s="476" t="s">
        <v>5</v>
      </c>
      <c r="AE36" s="385"/>
      <c r="AF36" s="322"/>
      <c r="AG36" s="322"/>
      <c r="AH36" s="386"/>
      <c r="AI36" s="322"/>
      <c r="AJ36" s="322"/>
      <c r="AK36" s="322"/>
      <c r="AL36" s="333"/>
      <c r="AO36" s="107"/>
      <c r="AP36" s="544" t="s">
        <v>260</v>
      </c>
      <c r="AQ36" s="545"/>
      <c r="AR36" s="545"/>
      <c r="AS36" s="545"/>
      <c r="AT36" s="545"/>
      <c r="AU36" s="545"/>
      <c r="AV36" s="545"/>
      <c r="AW36" s="545"/>
      <c r="AX36" s="545"/>
      <c r="AY36" s="545"/>
      <c r="AZ36" s="545"/>
      <c r="BA36" s="545"/>
      <c r="BB36" s="545"/>
      <c r="BC36" s="15"/>
    </row>
    <row r="37" spans="1:59" ht="10.5" customHeight="1">
      <c r="A37" s="491"/>
      <c r="B37" s="488"/>
      <c r="C37" s="488"/>
      <c r="D37" s="488"/>
      <c r="E37" s="488"/>
      <c r="F37" s="488"/>
      <c r="G37" s="488"/>
      <c r="H37" s="488"/>
      <c r="I37" s="488"/>
      <c r="J37" s="488"/>
      <c r="K37" s="488"/>
      <c r="L37" s="488"/>
      <c r="M37" s="488"/>
      <c r="N37" s="488"/>
      <c r="O37" s="488"/>
      <c r="P37" s="488"/>
      <c r="Q37" s="488"/>
      <c r="R37" s="488"/>
      <c r="S37" s="488"/>
      <c r="T37" s="334"/>
      <c r="U37" s="370"/>
      <c r="V37" s="323"/>
      <c r="W37" s="323"/>
      <c r="X37" s="323"/>
      <c r="Y37" s="323"/>
      <c r="Z37" s="387"/>
      <c r="AA37" s="323"/>
      <c r="AB37" s="323"/>
      <c r="AC37" s="388"/>
      <c r="AD37" s="477"/>
      <c r="AE37" s="387"/>
      <c r="AF37" s="323"/>
      <c r="AG37" s="323"/>
      <c r="AH37" s="388"/>
      <c r="AI37" s="323"/>
      <c r="AJ37" s="323"/>
      <c r="AK37" s="323"/>
      <c r="AL37" s="371"/>
      <c r="AO37" s="107"/>
      <c r="AP37" s="545"/>
      <c r="AQ37" s="545"/>
      <c r="AR37" s="545"/>
      <c r="AS37" s="545"/>
      <c r="AT37" s="545"/>
      <c r="AU37" s="545"/>
      <c r="AV37" s="545"/>
      <c r="AW37" s="545"/>
      <c r="AX37" s="545"/>
      <c r="AY37" s="545"/>
      <c r="AZ37" s="545"/>
      <c r="BA37" s="545"/>
      <c r="BB37" s="545"/>
    </row>
    <row r="38" spans="1:59" ht="10.5" customHeight="1">
      <c r="A38" s="390"/>
      <c r="B38" s="323"/>
      <c r="C38" s="323"/>
      <c r="D38" s="323"/>
      <c r="E38" s="323"/>
      <c r="F38" s="323"/>
      <c r="G38" s="323"/>
      <c r="H38" s="323"/>
      <c r="I38" s="323"/>
      <c r="J38" s="323"/>
      <c r="K38" s="323"/>
      <c r="L38" s="323"/>
      <c r="M38" s="323"/>
      <c r="N38" s="323"/>
      <c r="O38" s="323"/>
      <c r="P38" s="323"/>
      <c r="Q38" s="323"/>
      <c r="R38" s="323"/>
      <c r="S38" s="323"/>
      <c r="T38" s="379"/>
      <c r="U38" s="309"/>
      <c r="V38" s="310"/>
      <c r="W38" s="310"/>
      <c r="X38" s="310"/>
      <c r="Y38" s="310"/>
      <c r="Z38" s="454"/>
      <c r="AA38" s="310"/>
      <c r="AB38" s="310"/>
      <c r="AC38" s="455"/>
      <c r="AD38" s="559" t="s">
        <v>2</v>
      </c>
      <c r="AE38" s="454"/>
      <c r="AF38" s="310"/>
      <c r="AG38" s="310"/>
      <c r="AH38" s="455"/>
      <c r="AI38" s="310"/>
      <c r="AJ38" s="310"/>
      <c r="AK38" s="310"/>
      <c r="AL38" s="311"/>
      <c r="AO38" s="107"/>
      <c r="AP38" s="576" t="s">
        <v>259</v>
      </c>
      <c r="AQ38" s="545"/>
      <c r="AR38" s="545"/>
      <c r="AS38" s="545"/>
      <c r="AT38" s="545"/>
      <c r="AU38" s="545"/>
      <c r="AV38" s="545"/>
      <c r="AW38" s="545"/>
      <c r="AX38" s="545"/>
      <c r="AY38" s="545"/>
      <c r="AZ38" s="545"/>
      <c r="BA38" s="545"/>
      <c r="BB38" s="545"/>
      <c r="BC38" s="25"/>
    </row>
    <row r="39" spans="1:59" ht="10.5" customHeight="1" thickBot="1">
      <c r="A39" s="493"/>
      <c r="B39" s="494"/>
      <c r="C39" s="494"/>
      <c r="D39" s="494"/>
      <c r="E39" s="494"/>
      <c r="F39" s="494"/>
      <c r="G39" s="494"/>
      <c r="H39" s="494"/>
      <c r="I39" s="494"/>
      <c r="J39" s="494"/>
      <c r="K39" s="494"/>
      <c r="L39" s="494"/>
      <c r="M39" s="494"/>
      <c r="N39" s="494"/>
      <c r="O39" s="494"/>
      <c r="P39" s="494"/>
      <c r="Q39" s="494"/>
      <c r="R39" s="494"/>
      <c r="S39" s="494"/>
      <c r="T39" s="430"/>
      <c r="U39" s="301"/>
      <c r="V39" s="302"/>
      <c r="W39" s="302"/>
      <c r="X39" s="302"/>
      <c r="Y39" s="302"/>
      <c r="Z39" s="439"/>
      <c r="AA39" s="302"/>
      <c r="AB39" s="302"/>
      <c r="AC39" s="440"/>
      <c r="AD39" s="492"/>
      <c r="AE39" s="439"/>
      <c r="AF39" s="302"/>
      <c r="AG39" s="302"/>
      <c r="AH39" s="440"/>
      <c r="AI39" s="302"/>
      <c r="AJ39" s="302"/>
      <c r="AK39" s="302"/>
      <c r="AL39" s="391"/>
      <c r="AO39" s="107"/>
      <c r="AP39" s="545"/>
      <c r="AQ39" s="545"/>
      <c r="AR39" s="545"/>
      <c r="AS39" s="545"/>
      <c r="AT39" s="545"/>
      <c r="AU39" s="545"/>
      <c r="AV39" s="545"/>
      <c r="AW39" s="545"/>
      <c r="AX39" s="545"/>
      <c r="AY39" s="545"/>
      <c r="AZ39" s="545"/>
      <c r="BA39" s="545"/>
      <c r="BB39" s="545"/>
    </row>
    <row r="40" spans="1:59" ht="11.25" customHeight="1">
      <c r="A40" s="252"/>
      <c r="B40" s="252"/>
      <c r="C40" s="252"/>
      <c r="D40" s="252"/>
      <c r="E40" s="252"/>
      <c r="F40" s="252"/>
      <c r="G40" s="252"/>
      <c r="H40" s="252"/>
      <c r="I40" s="252"/>
      <c r="J40" s="252"/>
      <c r="K40" s="252"/>
      <c r="L40" s="252"/>
      <c r="M40" s="253"/>
      <c r="N40" s="253"/>
      <c r="O40" s="253"/>
      <c r="P40" s="253"/>
      <c r="Q40" s="253"/>
      <c r="R40" s="253"/>
      <c r="S40" s="253"/>
      <c r="T40" s="253"/>
      <c r="U40" s="253"/>
      <c r="V40" s="253"/>
      <c r="W40" s="254"/>
      <c r="X40" s="254"/>
      <c r="Y40" s="253"/>
      <c r="Z40" s="253"/>
      <c r="AA40" s="254"/>
      <c r="AB40" s="254"/>
      <c r="AC40" s="254"/>
      <c r="AD40" s="191"/>
      <c r="AE40" s="253"/>
      <c r="AF40" s="253"/>
      <c r="AG40" s="254"/>
      <c r="AH40" s="254"/>
      <c r="AI40" s="253"/>
      <c r="AJ40" s="253"/>
      <c r="AK40" s="254"/>
      <c r="AL40" s="254"/>
      <c r="AO40" s="107"/>
      <c r="AP40" s="6"/>
      <c r="AQ40" s="6"/>
      <c r="AR40" s="6"/>
      <c r="AS40" s="6"/>
      <c r="AT40" s="6"/>
      <c r="AU40" s="6"/>
      <c r="AV40" s="6"/>
      <c r="AW40" s="6"/>
      <c r="AX40" s="6"/>
      <c r="AY40" s="6"/>
      <c r="AZ40" s="6"/>
      <c r="BA40" s="6"/>
      <c r="BB40" s="6"/>
    </row>
    <row r="41" spans="1:59" s="15" customFormat="1" ht="18.600000000000001" customHeight="1" thickBot="1">
      <c r="A41" s="549" t="s">
        <v>254</v>
      </c>
      <c r="B41" s="550"/>
      <c r="C41" s="550"/>
      <c r="D41" s="550"/>
      <c r="E41" s="550"/>
      <c r="F41" s="550"/>
      <c r="G41" s="550"/>
      <c r="H41" s="550"/>
      <c r="I41" s="550"/>
      <c r="J41" s="550"/>
      <c r="K41" s="550"/>
      <c r="L41" s="550"/>
      <c r="M41" s="550"/>
      <c r="N41" s="550"/>
      <c r="O41" s="550"/>
      <c r="P41" s="550"/>
      <c r="Q41" s="550"/>
      <c r="R41" s="550"/>
      <c r="S41" s="550"/>
      <c r="T41" s="550"/>
      <c r="U41" s="550"/>
      <c r="V41" s="550"/>
      <c r="W41" s="550"/>
      <c r="X41" s="550"/>
      <c r="Y41" s="550"/>
      <c r="Z41" s="550"/>
      <c r="AA41" s="550"/>
      <c r="AB41" s="550"/>
      <c r="AC41" s="550"/>
      <c r="AD41" s="550"/>
      <c r="AE41" s="550"/>
      <c r="AF41" s="550"/>
      <c r="AG41" s="550"/>
      <c r="AH41" s="550"/>
      <c r="AI41" s="550"/>
      <c r="AJ41" s="550"/>
      <c r="AK41" s="550"/>
      <c r="AL41" s="550"/>
      <c r="AO41" s="108"/>
      <c r="AP41" s="21"/>
      <c r="AQ41" s="21"/>
      <c r="AR41" s="21"/>
      <c r="AS41" s="21"/>
      <c r="AT41" s="21"/>
      <c r="AU41" s="21"/>
      <c r="AV41" s="21"/>
      <c r="AW41" s="21"/>
      <c r="AX41" s="21"/>
      <c r="AY41" s="21"/>
      <c r="AZ41" s="21"/>
      <c r="BA41" s="21"/>
      <c r="BB41" s="21"/>
    </row>
    <row r="42" spans="1:59" s="6" customFormat="1" ht="15.2" customHeight="1">
      <c r="A42" s="364" t="s">
        <v>358</v>
      </c>
      <c r="B42" s="365"/>
      <c r="C42" s="365"/>
      <c r="D42" s="365"/>
      <c r="E42" s="365"/>
      <c r="F42" s="365"/>
      <c r="G42" s="365"/>
      <c r="H42" s="365"/>
      <c r="I42" s="365"/>
      <c r="J42" s="365"/>
      <c r="K42" s="365"/>
      <c r="L42" s="551"/>
      <c r="M42" s="546" t="s">
        <v>359</v>
      </c>
      <c r="N42" s="365"/>
      <c r="O42" s="365"/>
      <c r="P42" s="365"/>
      <c r="Q42" s="365"/>
      <c r="R42" s="365"/>
      <c r="S42" s="546" t="s">
        <v>360</v>
      </c>
      <c r="T42" s="365"/>
      <c r="U42" s="365"/>
      <c r="V42" s="365"/>
      <c r="W42" s="365"/>
      <c r="X42" s="365"/>
      <c r="Y42" s="365"/>
      <c r="Z42" s="365"/>
      <c r="AA42" s="551"/>
      <c r="AB42" s="546" t="s">
        <v>256</v>
      </c>
      <c r="AC42" s="365"/>
      <c r="AD42" s="365"/>
      <c r="AE42" s="365"/>
      <c r="AF42" s="365"/>
      <c r="AG42" s="365"/>
      <c r="AH42" s="365"/>
      <c r="AI42" s="365"/>
      <c r="AJ42" s="365"/>
      <c r="AK42" s="365"/>
      <c r="AL42" s="548"/>
      <c r="AO42" s="107"/>
    </row>
    <row r="43" spans="1:59" s="6" customFormat="1" ht="15.2" customHeight="1">
      <c r="A43" s="368"/>
      <c r="B43" s="369"/>
      <c r="C43" s="369"/>
      <c r="D43" s="369"/>
      <c r="E43" s="369"/>
      <c r="F43" s="369"/>
      <c r="G43" s="369"/>
      <c r="H43" s="369"/>
      <c r="I43" s="369"/>
      <c r="J43" s="369"/>
      <c r="K43" s="369"/>
      <c r="L43" s="552"/>
      <c r="M43" s="547"/>
      <c r="N43" s="369"/>
      <c r="O43" s="369"/>
      <c r="P43" s="369"/>
      <c r="Q43" s="369"/>
      <c r="R43" s="369"/>
      <c r="S43" s="547"/>
      <c r="T43" s="369"/>
      <c r="U43" s="369"/>
      <c r="V43" s="369"/>
      <c r="W43" s="369"/>
      <c r="X43" s="369"/>
      <c r="Y43" s="369"/>
      <c r="Z43" s="369"/>
      <c r="AA43" s="552"/>
      <c r="AB43" s="533" t="s">
        <v>238</v>
      </c>
      <c r="AC43" s="534"/>
      <c r="AD43" s="534"/>
      <c r="AE43" s="534"/>
      <c r="AF43" s="534"/>
      <c r="AG43" s="534"/>
      <c r="AH43" s="535" t="s">
        <v>239</v>
      </c>
      <c r="AI43" s="534"/>
      <c r="AJ43" s="534"/>
      <c r="AK43" s="534"/>
      <c r="AL43" s="557"/>
      <c r="AO43" s="107"/>
    </row>
    <row r="44" spans="1:59" ht="13.5" customHeight="1">
      <c r="A44" s="389"/>
      <c r="B44" s="322"/>
      <c r="C44" s="322"/>
      <c r="D44" s="322"/>
      <c r="E44" s="322"/>
      <c r="F44" s="322"/>
      <c r="G44" s="322"/>
      <c r="H44" s="322"/>
      <c r="I44" s="322"/>
      <c r="J44" s="322"/>
      <c r="K44" s="322"/>
      <c r="L44" s="378"/>
      <c r="M44" s="332"/>
      <c r="N44" s="322"/>
      <c r="O44" s="322"/>
      <c r="P44" s="322"/>
      <c r="Q44" s="322"/>
      <c r="R44" s="322"/>
      <c r="S44" s="255"/>
      <c r="T44" s="256"/>
      <c r="U44" s="179" t="s">
        <v>361</v>
      </c>
      <c r="V44" s="257"/>
      <c r="W44" s="258"/>
      <c r="X44" s="258"/>
      <c r="Y44" s="181"/>
      <c r="Z44" s="181"/>
      <c r="AA44" s="259"/>
      <c r="AB44" s="490"/>
      <c r="AC44" s="488"/>
      <c r="AD44" s="488"/>
      <c r="AE44" s="488"/>
      <c r="AF44" s="488"/>
      <c r="AG44" s="488"/>
      <c r="AH44" s="487"/>
      <c r="AI44" s="488"/>
      <c r="AJ44" s="488"/>
      <c r="AK44" s="488"/>
      <c r="AL44" s="489"/>
      <c r="AO44" s="107"/>
      <c r="AP44" s="555" t="s">
        <v>261</v>
      </c>
      <c r="AQ44" s="556"/>
      <c r="AR44" s="556"/>
      <c r="AS44" s="556"/>
      <c r="AT44" s="556"/>
      <c r="AU44" s="556"/>
      <c r="AV44" s="556"/>
      <c r="AW44" s="556"/>
      <c r="AX44" s="556"/>
      <c r="AY44" s="556"/>
      <c r="AZ44" s="556"/>
      <c r="BA44" s="556"/>
      <c r="BB44" s="556"/>
    </row>
    <row r="45" spans="1:59" ht="13.5" customHeight="1">
      <c r="A45" s="474"/>
      <c r="B45" s="310"/>
      <c r="C45" s="310"/>
      <c r="D45" s="310"/>
      <c r="E45" s="310"/>
      <c r="F45" s="310"/>
      <c r="G45" s="310"/>
      <c r="H45" s="310"/>
      <c r="I45" s="310"/>
      <c r="J45" s="310"/>
      <c r="K45" s="310"/>
      <c r="L45" s="475"/>
      <c r="M45" s="309"/>
      <c r="N45" s="310"/>
      <c r="O45" s="310"/>
      <c r="P45" s="310"/>
      <c r="Q45" s="310"/>
      <c r="R45" s="310"/>
      <c r="S45" s="260"/>
      <c r="T45" s="164"/>
      <c r="U45" s="120" t="s">
        <v>362</v>
      </c>
      <c r="V45" s="261"/>
      <c r="W45" s="262"/>
      <c r="X45" s="262"/>
      <c r="Y45" s="141"/>
      <c r="Z45" s="141"/>
      <c r="AA45" s="177"/>
      <c r="AB45" s="490"/>
      <c r="AC45" s="488"/>
      <c r="AD45" s="488"/>
      <c r="AE45" s="488"/>
      <c r="AF45" s="488"/>
      <c r="AG45" s="488"/>
      <c r="AH45" s="487"/>
      <c r="AI45" s="488"/>
      <c r="AJ45" s="488"/>
      <c r="AK45" s="488"/>
      <c r="AL45" s="489"/>
      <c r="AO45" s="107"/>
      <c r="AP45" s="556"/>
      <c r="AQ45" s="556"/>
      <c r="AR45" s="556"/>
      <c r="AS45" s="556"/>
      <c r="AT45" s="556"/>
      <c r="AU45" s="556"/>
      <c r="AV45" s="556"/>
      <c r="AW45" s="556"/>
      <c r="AX45" s="556"/>
      <c r="AY45" s="556"/>
      <c r="AZ45" s="556"/>
      <c r="BA45" s="556"/>
      <c r="BB45" s="556"/>
    </row>
    <row r="46" spans="1:59" ht="13.5" customHeight="1">
      <c r="A46" s="390"/>
      <c r="B46" s="323"/>
      <c r="C46" s="323"/>
      <c r="D46" s="323"/>
      <c r="E46" s="323"/>
      <c r="F46" s="323"/>
      <c r="G46" s="323"/>
      <c r="H46" s="323"/>
      <c r="I46" s="323"/>
      <c r="J46" s="323"/>
      <c r="K46" s="323"/>
      <c r="L46" s="379"/>
      <c r="M46" s="370"/>
      <c r="N46" s="323"/>
      <c r="O46" s="323"/>
      <c r="P46" s="323"/>
      <c r="Q46" s="323"/>
      <c r="R46" s="323"/>
      <c r="S46" s="263"/>
      <c r="T46" s="264"/>
      <c r="U46" s="265" t="s">
        <v>363</v>
      </c>
      <c r="V46" s="266"/>
      <c r="W46" s="267"/>
      <c r="X46" s="267"/>
      <c r="Y46" s="187"/>
      <c r="Z46" s="187"/>
      <c r="AA46" s="268"/>
      <c r="AB46" s="490"/>
      <c r="AC46" s="488"/>
      <c r="AD46" s="488"/>
      <c r="AE46" s="488"/>
      <c r="AF46" s="488"/>
      <c r="AG46" s="488"/>
      <c r="AH46" s="487"/>
      <c r="AI46" s="488"/>
      <c r="AJ46" s="488"/>
      <c r="AK46" s="488"/>
      <c r="AL46" s="489"/>
      <c r="AO46" s="107"/>
      <c r="AP46" s="556"/>
      <c r="AQ46" s="556"/>
      <c r="AR46" s="556"/>
      <c r="AS46" s="556"/>
      <c r="AT46" s="556"/>
      <c r="AU46" s="556"/>
      <c r="AV46" s="556"/>
      <c r="AW46" s="556"/>
      <c r="AX46" s="556"/>
      <c r="AY46" s="556"/>
      <c r="AZ46" s="556"/>
      <c r="BA46" s="556"/>
      <c r="BB46" s="556"/>
      <c r="BG46" s="39"/>
    </row>
    <row r="47" spans="1:59" ht="13.5" customHeight="1">
      <c r="A47" s="462"/>
      <c r="B47" s="463"/>
      <c r="C47" s="463"/>
      <c r="D47" s="463"/>
      <c r="E47" s="463"/>
      <c r="F47" s="463"/>
      <c r="G47" s="463"/>
      <c r="H47" s="463"/>
      <c r="I47" s="463"/>
      <c r="J47" s="463"/>
      <c r="K47" s="463"/>
      <c r="L47" s="464"/>
      <c r="M47" s="332"/>
      <c r="N47" s="322"/>
      <c r="O47" s="322"/>
      <c r="P47" s="322"/>
      <c r="Q47" s="322"/>
      <c r="R47" s="322"/>
      <c r="S47" s="255"/>
      <c r="T47" s="269"/>
      <c r="U47" s="179" t="s">
        <v>361</v>
      </c>
      <c r="V47" s="257"/>
      <c r="W47" s="258"/>
      <c r="X47" s="258"/>
      <c r="Y47" s="258"/>
      <c r="Z47" s="181"/>
      <c r="AA47" s="259"/>
      <c r="AB47" s="490"/>
      <c r="AC47" s="488"/>
      <c r="AD47" s="488"/>
      <c r="AE47" s="488"/>
      <c r="AF47" s="488"/>
      <c r="AG47" s="488"/>
      <c r="AH47" s="487"/>
      <c r="AI47" s="488"/>
      <c r="AJ47" s="488"/>
      <c r="AK47" s="488"/>
      <c r="AL47" s="489"/>
      <c r="AO47" s="107"/>
      <c r="AP47" s="555" t="s">
        <v>262</v>
      </c>
      <c r="AQ47" s="556"/>
      <c r="AR47" s="556"/>
      <c r="AS47" s="556"/>
      <c r="AT47" s="556"/>
      <c r="AU47" s="556"/>
      <c r="AV47" s="556"/>
      <c r="AW47" s="556"/>
      <c r="AX47" s="556"/>
      <c r="AY47" s="556"/>
      <c r="AZ47" s="556"/>
      <c r="BA47" s="556"/>
      <c r="BB47" s="556"/>
    </row>
    <row r="48" spans="1:59" ht="13.5" customHeight="1">
      <c r="A48" s="465"/>
      <c r="B48" s="466"/>
      <c r="C48" s="466"/>
      <c r="D48" s="466"/>
      <c r="E48" s="466"/>
      <c r="F48" s="466"/>
      <c r="G48" s="466"/>
      <c r="H48" s="466"/>
      <c r="I48" s="466"/>
      <c r="J48" s="466"/>
      <c r="K48" s="466"/>
      <c r="L48" s="467"/>
      <c r="M48" s="309"/>
      <c r="N48" s="310"/>
      <c r="O48" s="310"/>
      <c r="P48" s="310"/>
      <c r="Q48" s="310"/>
      <c r="R48" s="310"/>
      <c r="S48" s="260"/>
      <c r="T48" s="164"/>
      <c r="U48" s="120" t="s">
        <v>362</v>
      </c>
      <c r="V48" s="261"/>
      <c r="W48" s="262"/>
      <c r="X48" s="262"/>
      <c r="Y48" s="262"/>
      <c r="Z48" s="141"/>
      <c r="AA48" s="177"/>
      <c r="AB48" s="490"/>
      <c r="AC48" s="488"/>
      <c r="AD48" s="488"/>
      <c r="AE48" s="488"/>
      <c r="AF48" s="488"/>
      <c r="AG48" s="488"/>
      <c r="AH48" s="487"/>
      <c r="AI48" s="488"/>
      <c r="AJ48" s="488"/>
      <c r="AK48" s="488"/>
      <c r="AL48" s="489"/>
      <c r="AO48" s="107"/>
      <c r="AP48" s="556"/>
      <c r="AQ48" s="556"/>
      <c r="AR48" s="556"/>
      <c r="AS48" s="556"/>
      <c r="AT48" s="556"/>
      <c r="AU48" s="556"/>
      <c r="AV48" s="556"/>
      <c r="AW48" s="556"/>
      <c r="AX48" s="556"/>
      <c r="AY48" s="556"/>
      <c r="AZ48" s="556"/>
      <c r="BA48" s="556"/>
      <c r="BB48" s="556"/>
    </row>
    <row r="49" spans="1:59" ht="13.5" customHeight="1">
      <c r="A49" s="471"/>
      <c r="B49" s="472"/>
      <c r="C49" s="472"/>
      <c r="D49" s="472"/>
      <c r="E49" s="472"/>
      <c r="F49" s="472"/>
      <c r="G49" s="472"/>
      <c r="H49" s="472"/>
      <c r="I49" s="472"/>
      <c r="J49" s="472"/>
      <c r="K49" s="472"/>
      <c r="L49" s="473"/>
      <c r="M49" s="370"/>
      <c r="N49" s="323"/>
      <c r="O49" s="323"/>
      <c r="P49" s="323"/>
      <c r="Q49" s="323"/>
      <c r="R49" s="323"/>
      <c r="S49" s="263"/>
      <c r="T49" s="264"/>
      <c r="U49" s="265" t="s">
        <v>363</v>
      </c>
      <c r="V49" s="266"/>
      <c r="W49" s="267"/>
      <c r="X49" s="267"/>
      <c r="Y49" s="267"/>
      <c r="Z49" s="187"/>
      <c r="AA49" s="268"/>
      <c r="AB49" s="490"/>
      <c r="AC49" s="488"/>
      <c r="AD49" s="488"/>
      <c r="AE49" s="488"/>
      <c r="AF49" s="488"/>
      <c r="AG49" s="488"/>
      <c r="AH49" s="487"/>
      <c r="AI49" s="488"/>
      <c r="AJ49" s="488"/>
      <c r="AK49" s="488"/>
      <c r="AL49" s="489"/>
      <c r="AO49" s="107"/>
      <c r="AP49" s="556"/>
      <c r="AQ49" s="556"/>
      <c r="AR49" s="556"/>
      <c r="AS49" s="556"/>
      <c r="AT49" s="556"/>
      <c r="AU49" s="556"/>
      <c r="AV49" s="556"/>
      <c r="AW49" s="556"/>
      <c r="AX49" s="556"/>
      <c r="AY49" s="556"/>
      <c r="AZ49" s="556"/>
      <c r="BA49" s="556"/>
      <c r="BB49" s="556"/>
    </row>
    <row r="50" spans="1:59" ht="13.5" customHeight="1">
      <c r="A50" s="462"/>
      <c r="B50" s="463"/>
      <c r="C50" s="463"/>
      <c r="D50" s="463"/>
      <c r="E50" s="463"/>
      <c r="F50" s="463"/>
      <c r="G50" s="463"/>
      <c r="H50" s="463"/>
      <c r="I50" s="463"/>
      <c r="J50" s="463"/>
      <c r="K50" s="463"/>
      <c r="L50" s="464"/>
      <c r="M50" s="332"/>
      <c r="N50" s="322"/>
      <c r="O50" s="322"/>
      <c r="P50" s="322"/>
      <c r="Q50" s="322"/>
      <c r="R50" s="322"/>
      <c r="S50" s="255"/>
      <c r="T50" s="256"/>
      <c r="U50" s="179" t="s">
        <v>361</v>
      </c>
      <c r="V50" s="257"/>
      <c r="W50" s="258"/>
      <c r="X50" s="258"/>
      <c r="Y50" s="258"/>
      <c r="Z50" s="181"/>
      <c r="AA50" s="259"/>
      <c r="AB50" s="490"/>
      <c r="AC50" s="488"/>
      <c r="AD50" s="488"/>
      <c r="AE50" s="488"/>
      <c r="AF50" s="488"/>
      <c r="AG50" s="488"/>
      <c r="AH50" s="487"/>
      <c r="AI50" s="488"/>
      <c r="AJ50" s="488"/>
      <c r="AK50" s="488"/>
      <c r="AL50" s="489"/>
      <c r="AO50" s="107"/>
      <c r="AP50" s="555" t="s">
        <v>263</v>
      </c>
      <c r="AQ50" s="556"/>
      <c r="AR50" s="556"/>
      <c r="AS50" s="556"/>
      <c r="AT50" s="556"/>
      <c r="AU50" s="556"/>
      <c r="AV50" s="556"/>
      <c r="AW50" s="556"/>
      <c r="AX50" s="556"/>
      <c r="AY50" s="556"/>
      <c r="AZ50" s="556"/>
      <c r="BA50" s="556"/>
      <c r="BB50" s="556"/>
    </row>
    <row r="51" spans="1:59" ht="13.5" customHeight="1">
      <c r="A51" s="465"/>
      <c r="B51" s="466"/>
      <c r="C51" s="466"/>
      <c r="D51" s="466"/>
      <c r="E51" s="466"/>
      <c r="F51" s="466"/>
      <c r="G51" s="466"/>
      <c r="H51" s="466"/>
      <c r="I51" s="466"/>
      <c r="J51" s="466"/>
      <c r="K51" s="466"/>
      <c r="L51" s="467"/>
      <c r="M51" s="309"/>
      <c r="N51" s="310"/>
      <c r="O51" s="310"/>
      <c r="P51" s="310"/>
      <c r="Q51" s="310"/>
      <c r="R51" s="310"/>
      <c r="S51" s="260"/>
      <c r="T51" s="164"/>
      <c r="U51" s="120" t="s">
        <v>362</v>
      </c>
      <c r="V51" s="261"/>
      <c r="W51" s="262"/>
      <c r="X51" s="262"/>
      <c r="Y51" s="262"/>
      <c r="Z51" s="141"/>
      <c r="AA51" s="177"/>
      <c r="AB51" s="490"/>
      <c r="AC51" s="488"/>
      <c r="AD51" s="488"/>
      <c r="AE51" s="488"/>
      <c r="AF51" s="488"/>
      <c r="AG51" s="488"/>
      <c r="AH51" s="487"/>
      <c r="AI51" s="488"/>
      <c r="AJ51" s="488"/>
      <c r="AK51" s="488"/>
      <c r="AL51" s="489"/>
      <c r="AO51" s="107"/>
      <c r="AP51" s="556"/>
      <c r="AQ51" s="556"/>
      <c r="AR51" s="556"/>
      <c r="AS51" s="556"/>
      <c r="AT51" s="556"/>
      <c r="AU51" s="556"/>
      <c r="AV51" s="556"/>
      <c r="AW51" s="556"/>
      <c r="AX51" s="556"/>
      <c r="AY51" s="556"/>
      <c r="AZ51" s="556"/>
      <c r="BA51" s="556"/>
      <c r="BB51" s="556"/>
    </row>
    <row r="52" spans="1:59" ht="15" customHeight="1" thickBot="1">
      <c r="A52" s="468"/>
      <c r="B52" s="469"/>
      <c r="C52" s="469"/>
      <c r="D52" s="469"/>
      <c r="E52" s="469"/>
      <c r="F52" s="469"/>
      <c r="G52" s="469"/>
      <c r="H52" s="469"/>
      <c r="I52" s="469"/>
      <c r="J52" s="469"/>
      <c r="K52" s="469"/>
      <c r="L52" s="470"/>
      <c r="M52" s="301"/>
      <c r="N52" s="302"/>
      <c r="O52" s="302"/>
      <c r="P52" s="302"/>
      <c r="Q52" s="302"/>
      <c r="R52" s="302"/>
      <c r="S52" s="270"/>
      <c r="T52" s="162"/>
      <c r="U52" s="271" t="s">
        <v>363</v>
      </c>
      <c r="V52" s="200"/>
      <c r="W52" s="272"/>
      <c r="X52" s="272"/>
      <c r="Y52" s="272"/>
      <c r="Z52" s="146"/>
      <c r="AA52" s="273"/>
      <c r="AB52" s="558"/>
      <c r="AC52" s="494"/>
      <c r="AD52" s="494"/>
      <c r="AE52" s="494"/>
      <c r="AF52" s="494"/>
      <c r="AG52" s="494"/>
      <c r="AH52" s="553"/>
      <c r="AI52" s="494"/>
      <c r="AJ52" s="494"/>
      <c r="AK52" s="494"/>
      <c r="AL52" s="554"/>
      <c r="AO52" s="107"/>
      <c r="AP52" s="556"/>
      <c r="AQ52" s="556"/>
      <c r="AR52" s="556"/>
      <c r="AS52" s="556"/>
      <c r="AT52" s="556"/>
      <c r="AU52" s="556"/>
      <c r="AV52" s="556"/>
      <c r="AW52" s="556"/>
      <c r="AX52" s="556"/>
      <c r="AY52" s="556"/>
      <c r="AZ52" s="556"/>
      <c r="BA52" s="556"/>
      <c r="BB52" s="556"/>
    </row>
    <row r="53" spans="1:59" ht="11.25" customHeight="1">
      <c r="A53" s="274"/>
      <c r="B53" s="191"/>
      <c r="C53" s="191"/>
      <c r="D53" s="191"/>
      <c r="E53" s="191"/>
      <c r="F53" s="191"/>
      <c r="G53" s="191"/>
      <c r="H53" s="191"/>
      <c r="I53" s="191"/>
      <c r="J53" s="191"/>
      <c r="K53" s="191"/>
      <c r="L53" s="191"/>
      <c r="M53" s="191"/>
      <c r="N53" s="191"/>
      <c r="O53" s="191"/>
      <c r="P53" s="191"/>
      <c r="Q53" s="191"/>
      <c r="R53" s="191"/>
      <c r="S53" s="191"/>
      <c r="T53" s="191"/>
      <c r="U53" s="191"/>
      <c r="V53" s="191"/>
      <c r="W53" s="191"/>
      <c r="X53" s="191"/>
      <c r="Y53" s="191"/>
      <c r="Z53" s="191"/>
      <c r="AA53" s="191"/>
      <c r="AB53" s="191"/>
      <c r="AC53" s="191"/>
      <c r="AD53" s="191"/>
      <c r="AE53" s="191"/>
      <c r="AF53" s="191"/>
      <c r="AG53" s="191"/>
      <c r="AH53" s="191"/>
      <c r="AI53" s="191"/>
      <c r="AJ53" s="191"/>
      <c r="AK53" s="191"/>
      <c r="AL53" s="191"/>
      <c r="AO53" s="107"/>
      <c r="AP53" s="6"/>
      <c r="AQ53" s="6"/>
      <c r="AR53" s="6"/>
      <c r="AS53" s="6"/>
      <c r="AT53" s="6"/>
      <c r="AU53" s="6"/>
      <c r="AV53" s="6"/>
      <c r="AW53" s="6"/>
      <c r="AX53" s="6"/>
      <c r="AY53" s="6"/>
      <c r="AZ53" s="6"/>
      <c r="BA53" s="6"/>
      <c r="BB53" s="6"/>
    </row>
    <row r="54" spans="1:59" s="15" customFormat="1" ht="18.600000000000001" customHeight="1" thickBot="1">
      <c r="A54" s="485" t="s">
        <v>364</v>
      </c>
      <c r="B54" s="486"/>
      <c r="C54" s="486"/>
      <c r="D54" s="486"/>
      <c r="E54" s="486"/>
      <c r="F54" s="486"/>
      <c r="G54" s="486"/>
      <c r="H54" s="486"/>
      <c r="I54" s="486"/>
      <c r="J54" s="486"/>
      <c r="K54" s="486"/>
      <c r="L54" s="486"/>
      <c r="M54" s="486"/>
      <c r="N54" s="486"/>
      <c r="O54" s="486"/>
      <c r="P54" s="486"/>
      <c r="Q54" s="486"/>
      <c r="R54" s="486"/>
      <c r="S54" s="486"/>
      <c r="T54" s="486"/>
      <c r="U54" s="486"/>
      <c r="V54" s="486"/>
      <c r="W54" s="486"/>
      <c r="X54" s="486"/>
      <c r="Y54" s="486"/>
      <c r="Z54" s="486"/>
      <c r="AA54" s="486"/>
      <c r="AB54" s="486"/>
      <c r="AC54" s="486"/>
      <c r="AD54" s="486"/>
      <c r="AE54" s="486"/>
      <c r="AF54" s="486"/>
      <c r="AG54" s="486"/>
      <c r="AH54" s="486"/>
      <c r="AI54" s="486"/>
      <c r="AJ54" s="486"/>
      <c r="AK54" s="486"/>
      <c r="AL54" s="486"/>
      <c r="AO54" s="108"/>
      <c r="AP54" s="21"/>
      <c r="AQ54" s="21"/>
      <c r="AR54" s="21"/>
      <c r="AS54" s="21"/>
      <c r="AT54" s="21"/>
      <c r="AU54" s="21"/>
      <c r="AV54" s="21"/>
      <c r="AW54" s="21"/>
      <c r="AX54" s="21"/>
      <c r="AY54" s="21"/>
      <c r="AZ54" s="21"/>
      <c r="BA54" s="21"/>
      <c r="BB54" s="21"/>
    </row>
    <row r="55" spans="1:59" ht="15.2" customHeight="1">
      <c r="A55" s="564" t="s">
        <v>365</v>
      </c>
      <c r="B55" s="565"/>
      <c r="C55" s="565"/>
      <c r="D55" s="565"/>
      <c r="E55" s="565"/>
      <c r="F55" s="565"/>
      <c r="G55" s="565"/>
      <c r="H55" s="565"/>
      <c r="I55" s="565"/>
      <c r="J55" s="565"/>
      <c r="K55" s="565"/>
      <c r="L55" s="565"/>
      <c r="M55" s="565"/>
      <c r="N55" s="565"/>
      <c r="O55" s="565"/>
      <c r="P55" s="565"/>
      <c r="Q55" s="565"/>
      <c r="R55" s="565"/>
      <c r="S55" s="565"/>
      <c r="T55" s="566"/>
      <c r="U55" s="546" t="s">
        <v>251</v>
      </c>
      <c r="V55" s="365"/>
      <c r="W55" s="365"/>
      <c r="X55" s="365"/>
      <c r="Y55" s="365"/>
      <c r="Z55" s="365"/>
      <c r="AA55" s="365"/>
      <c r="AB55" s="365"/>
      <c r="AC55" s="365"/>
      <c r="AD55" s="365"/>
      <c r="AE55" s="365"/>
      <c r="AF55" s="365"/>
      <c r="AG55" s="365"/>
      <c r="AH55" s="365"/>
      <c r="AI55" s="365"/>
      <c r="AJ55" s="365"/>
      <c r="AK55" s="365"/>
      <c r="AL55" s="548"/>
      <c r="AO55" s="107"/>
      <c r="AP55" s="6"/>
      <c r="AQ55" s="6"/>
      <c r="AR55" s="6"/>
      <c r="AS55" s="6"/>
      <c r="AT55" s="6"/>
      <c r="AU55" s="6"/>
      <c r="AV55" s="6"/>
      <c r="AW55" s="6"/>
      <c r="AX55" s="6"/>
      <c r="AY55" s="6"/>
      <c r="AZ55" s="6"/>
      <c r="BA55" s="6"/>
      <c r="BB55" s="6"/>
    </row>
    <row r="56" spans="1:59" ht="15.2" customHeight="1">
      <c r="A56" s="567"/>
      <c r="B56" s="568"/>
      <c r="C56" s="568"/>
      <c r="D56" s="568"/>
      <c r="E56" s="568"/>
      <c r="F56" s="568"/>
      <c r="G56" s="568"/>
      <c r="H56" s="568"/>
      <c r="I56" s="568"/>
      <c r="J56" s="568"/>
      <c r="K56" s="568"/>
      <c r="L56" s="568"/>
      <c r="M56" s="568"/>
      <c r="N56" s="568"/>
      <c r="O56" s="568"/>
      <c r="P56" s="568"/>
      <c r="Q56" s="568"/>
      <c r="R56" s="568"/>
      <c r="S56" s="568"/>
      <c r="T56" s="569"/>
      <c r="U56" s="533" t="s">
        <v>238</v>
      </c>
      <c r="V56" s="534"/>
      <c r="W56" s="534"/>
      <c r="X56" s="534"/>
      <c r="Y56" s="534"/>
      <c r="Z56" s="535" t="s">
        <v>239</v>
      </c>
      <c r="AA56" s="534"/>
      <c r="AB56" s="534"/>
      <c r="AC56" s="536"/>
      <c r="AD56" s="251"/>
      <c r="AE56" s="535" t="s">
        <v>238</v>
      </c>
      <c r="AF56" s="534"/>
      <c r="AG56" s="534"/>
      <c r="AH56" s="536"/>
      <c r="AI56" s="534" t="s">
        <v>239</v>
      </c>
      <c r="AJ56" s="534"/>
      <c r="AK56" s="534"/>
      <c r="AL56" s="557"/>
      <c r="AO56" s="107"/>
      <c r="AP56" s="6"/>
      <c r="AQ56" s="6"/>
      <c r="AR56" s="6"/>
      <c r="AS56" s="6"/>
      <c r="AT56" s="6"/>
      <c r="AU56" s="6"/>
      <c r="AV56" s="6"/>
      <c r="AW56" s="6"/>
      <c r="AX56" s="6"/>
      <c r="AY56" s="6"/>
      <c r="AZ56" s="6"/>
      <c r="BA56" s="6"/>
      <c r="BB56" s="6"/>
    </row>
    <row r="57" spans="1:59" ht="10.5" customHeight="1">
      <c r="A57" s="491"/>
      <c r="B57" s="488"/>
      <c r="C57" s="488"/>
      <c r="D57" s="488"/>
      <c r="E57" s="488"/>
      <c r="F57" s="488"/>
      <c r="G57" s="488"/>
      <c r="H57" s="488"/>
      <c r="I57" s="488"/>
      <c r="J57" s="488"/>
      <c r="K57" s="488"/>
      <c r="L57" s="488"/>
      <c r="M57" s="488"/>
      <c r="N57" s="488"/>
      <c r="O57" s="488"/>
      <c r="P57" s="488"/>
      <c r="Q57" s="488"/>
      <c r="R57" s="488"/>
      <c r="S57" s="488"/>
      <c r="T57" s="334"/>
      <c r="U57" s="332"/>
      <c r="V57" s="322"/>
      <c r="W57" s="322"/>
      <c r="X57" s="322"/>
      <c r="Y57" s="322"/>
      <c r="Z57" s="385"/>
      <c r="AA57" s="322"/>
      <c r="AB57" s="322"/>
      <c r="AC57" s="386"/>
      <c r="AD57" s="476" t="s">
        <v>2</v>
      </c>
      <c r="AE57" s="385"/>
      <c r="AF57" s="322"/>
      <c r="AG57" s="322"/>
      <c r="AH57" s="386"/>
      <c r="AI57" s="322"/>
      <c r="AJ57" s="322"/>
      <c r="AK57" s="322"/>
      <c r="AL57" s="333"/>
      <c r="AO57" s="107"/>
      <c r="AP57" s="6"/>
      <c r="AQ57" s="6"/>
      <c r="AR57" s="6"/>
      <c r="AS57" s="6"/>
      <c r="AT57" s="6"/>
      <c r="AU57" s="6"/>
      <c r="AV57" s="6"/>
      <c r="AW57" s="6"/>
      <c r="AX57" s="6"/>
      <c r="AY57" s="6"/>
      <c r="AZ57" s="6"/>
      <c r="BA57" s="6"/>
      <c r="BB57" s="6"/>
    </row>
    <row r="58" spans="1:59" ht="10.5" customHeight="1">
      <c r="A58" s="491"/>
      <c r="B58" s="488"/>
      <c r="C58" s="488"/>
      <c r="D58" s="488"/>
      <c r="E58" s="488"/>
      <c r="F58" s="488"/>
      <c r="G58" s="488"/>
      <c r="H58" s="488"/>
      <c r="I58" s="488"/>
      <c r="J58" s="488"/>
      <c r="K58" s="488"/>
      <c r="L58" s="488"/>
      <c r="M58" s="488"/>
      <c r="N58" s="488"/>
      <c r="O58" s="488"/>
      <c r="P58" s="488"/>
      <c r="Q58" s="488"/>
      <c r="R58" s="488"/>
      <c r="S58" s="488"/>
      <c r="T58" s="334"/>
      <c r="U58" s="370"/>
      <c r="V58" s="323"/>
      <c r="W58" s="323"/>
      <c r="X58" s="323"/>
      <c r="Y58" s="323"/>
      <c r="Z58" s="387"/>
      <c r="AA58" s="323"/>
      <c r="AB58" s="323"/>
      <c r="AC58" s="388"/>
      <c r="AD58" s="477"/>
      <c r="AE58" s="387"/>
      <c r="AF58" s="323"/>
      <c r="AG58" s="323"/>
      <c r="AH58" s="388"/>
      <c r="AI58" s="323"/>
      <c r="AJ58" s="323"/>
      <c r="AK58" s="323"/>
      <c r="AL58" s="371"/>
      <c r="AO58" s="107"/>
      <c r="AP58" s="6"/>
      <c r="AQ58" s="6"/>
      <c r="AR58" s="6"/>
      <c r="AS58" s="6"/>
      <c r="AT58" s="6"/>
      <c r="AU58" s="6"/>
      <c r="AV58" s="6"/>
      <c r="AW58" s="6"/>
      <c r="AX58" s="6"/>
      <c r="AY58" s="6"/>
      <c r="AZ58" s="6"/>
      <c r="BA58" s="6"/>
      <c r="BB58" s="6"/>
    </row>
    <row r="59" spans="1:59" ht="10.5" customHeight="1">
      <c r="A59" s="491"/>
      <c r="B59" s="488"/>
      <c r="C59" s="488"/>
      <c r="D59" s="488"/>
      <c r="E59" s="488"/>
      <c r="F59" s="488"/>
      <c r="G59" s="488"/>
      <c r="H59" s="488"/>
      <c r="I59" s="488"/>
      <c r="J59" s="488"/>
      <c r="K59" s="488"/>
      <c r="L59" s="488"/>
      <c r="M59" s="488"/>
      <c r="N59" s="488"/>
      <c r="O59" s="488"/>
      <c r="P59" s="488"/>
      <c r="Q59" s="488"/>
      <c r="R59" s="488"/>
      <c r="S59" s="488"/>
      <c r="T59" s="334"/>
      <c r="U59" s="332"/>
      <c r="V59" s="322"/>
      <c r="W59" s="322"/>
      <c r="X59" s="322"/>
      <c r="Y59" s="322"/>
      <c r="Z59" s="385"/>
      <c r="AA59" s="322"/>
      <c r="AB59" s="322"/>
      <c r="AC59" s="386"/>
      <c r="AD59" s="476" t="s">
        <v>2</v>
      </c>
      <c r="AE59" s="385"/>
      <c r="AF59" s="322"/>
      <c r="AG59" s="322"/>
      <c r="AH59" s="386"/>
      <c r="AI59" s="322"/>
      <c r="AJ59" s="322"/>
      <c r="AK59" s="322"/>
      <c r="AL59" s="333"/>
      <c r="AO59" s="107"/>
      <c r="AP59" s="577" t="s">
        <v>264</v>
      </c>
      <c r="AQ59" s="556"/>
      <c r="AR59" s="556"/>
      <c r="AS59" s="556"/>
      <c r="AT59" s="556"/>
      <c r="AU59" s="556"/>
      <c r="AV59" s="556"/>
      <c r="AW59" s="556"/>
      <c r="AX59" s="556"/>
      <c r="AY59" s="556"/>
      <c r="AZ59" s="556"/>
      <c r="BA59" s="556"/>
      <c r="BB59" s="556"/>
      <c r="BC59" s="15"/>
      <c r="BG59" s="21"/>
    </row>
    <row r="60" spans="1:59" ht="16.149999999999999" customHeight="1">
      <c r="A60" s="491"/>
      <c r="B60" s="488"/>
      <c r="C60" s="488"/>
      <c r="D60" s="488"/>
      <c r="E60" s="488"/>
      <c r="F60" s="488"/>
      <c r="G60" s="488"/>
      <c r="H60" s="488"/>
      <c r="I60" s="488"/>
      <c r="J60" s="488"/>
      <c r="K60" s="488"/>
      <c r="L60" s="488"/>
      <c r="M60" s="488"/>
      <c r="N60" s="488"/>
      <c r="O60" s="488"/>
      <c r="P60" s="488"/>
      <c r="Q60" s="488"/>
      <c r="R60" s="488"/>
      <c r="S60" s="488"/>
      <c r="T60" s="334"/>
      <c r="U60" s="370"/>
      <c r="V60" s="323"/>
      <c r="W60" s="323"/>
      <c r="X60" s="323"/>
      <c r="Y60" s="323"/>
      <c r="Z60" s="387"/>
      <c r="AA60" s="323"/>
      <c r="AB60" s="323"/>
      <c r="AC60" s="388"/>
      <c r="AD60" s="477"/>
      <c r="AE60" s="387"/>
      <c r="AF60" s="323"/>
      <c r="AG60" s="323"/>
      <c r="AH60" s="388"/>
      <c r="AI60" s="323"/>
      <c r="AJ60" s="323"/>
      <c r="AK60" s="323"/>
      <c r="AL60" s="371"/>
      <c r="AO60" s="107"/>
      <c r="AP60" s="556"/>
      <c r="AQ60" s="556"/>
      <c r="AR60" s="556"/>
      <c r="AS60" s="556"/>
      <c r="AT60" s="556"/>
      <c r="AU60" s="556"/>
      <c r="AV60" s="556"/>
      <c r="AW60" s="556"/>
      <c r="AX60" s="556"/>
      <c r="AY60" s="556"/>
      <c r="AZ60" s="556"/>
      <c r="BA60" s="556"/>
      <c r="BB60" s="556"/>
    </row>
    <row r="61" spans="1:59" ht="10.5" customHeight="1">
      <c r="A61" s="491"/>
      <c r="B61" s="488"/>
      <c r="C61" s="488"/>
      <c r="D61" s="488"/>
      <c r="E61" s="488"/>
      <c r="F61" s="488"/>
      <c r="G61" s="488"/>
      <c r="H61" s="488"/>
      <c r="I61" s="488"/>
      <c r="J61" s="488"/>
      <c r="K61" s="488"/>
      <c r="L61" s="488"/>
      <c r="M61" s="488"/>
      <c r="N61" s="488"/>
      <c r="O61" s="488"/>
      <c r="P61" s="488"/>
      <c r="Q61" s="488"/>
      <c r="R61" s="488"/>
      <c r="S61" s="488"/>
      <c r="T61" s="334"/>
      <c r="U61" s="332"/>
      <c r="V61" s="322"/>
      <c r="W61" s="322"/>
      <c r="X61" s="322"/>
      <c r="Y61" s="322"/>
      <c r="Z61" s="385"/>
      <c r="AA61" s="322"/>
      <c r="AB61" s="322"/>
      <c r="AC61" s="386"/>
      <c r="AD61" s="476" t="s">
        <v>2</v>
      </c>
      <c r="AE61" s="385"/>
      <c r="AF61" s="322"/>
      <c r="AG61" s="322"/>
      <c r="AH61" s="386"/>
      <c r="AI61" s="322"/>
      <c r="AJ61" s="322"/>
      <c r="AK61" s="322"/>
      <c r="AL61" s="333"/>
      <c r="AO61" s="107"/>
      <c r="AP61" s="577" t="s">
        <v>264</v>
      </c>
      <c r="AQ61" s="556"/>
      <c r="AR61" s="556"/>
      <c r="AS61" s="556"/>
      <c r="AT61" s="556"/>
      <c r="AU61" s="556"/>
      <c r="AV61" s="556"/>
      <c r="AW61" s="556"/>
      <c r="AX61" s="556"/>
      <c r="AY61" s="556"/>
      <c r="AZ61" s="556"/>
      <c r="BA61" s="556"/>
      <c r="BB61" s="556"/>
      <c r="BC61" s="15"/>
    </row>
    <row r="62" spans="1:59" ht="18.600000000000001" customHeight="1" thickBot="1">
      <c r="A62" s="493"/>
      <c r="B62" s="494"/>
      <c r="C62" s="494"/>
      <c r="D62" s="494"/>
      <c r="E62" s="494"/>
      <c r="F62" s="494"/>
      <c r="G62" s="494"/>
      <c r="H62" s="494"/>
      <c r="I62" s="494"/>
      <c r="J62" s="494"/>
      <c r="K62" s="494"/>
      <c r="L62" s="494"/>
      <c r="M62" s="494"/>
      <c r="N62" s="494"/>
      <c r="O62" s="494"/>
      <c r="P62" s="494"/>
      <c r="Q62" s="494"/>
      <c r="R62" s="494"/>
      <c r="S62" s="494"/>
      <c r="T62" s="430"/>
      <c r="U62" s="301"/>
      <c r="V62" s="302"/>
      <c r="W62" s="302"/>
      <c r="X62" s="302"/>
      <c r="Y62" s="302"/>
      <c r="Z62" s="439"/>
      <c r="AA62" s="302"/>
      <c r="AB62" s="302"/>
      <c r="AC62" s="440"/>
      <c r="AD62" s="492"/>
      <c r="AE62" s="439"/>
      <c r="AF62" s="302"/>
      <c r="AG62" s="302"/>
      <c r="AH62" s="440"/>
      <c r="AI62" s="302"/>
      <c r="AJ62" s="302"/>
      <c r="AK62" s="302"/>
      <c r="AL62" s="391"/>
      <c r="AO62" s="107"/>
      <c r="AP62" s="556"/>
      <c r="AQ62" s="556"/>
      <c r="AR62" s="556"/>
      <c r="AS62" s="556"/>
      <c r="AT62" s="556"/>
      <c r="AU62" s="556"/>
      <c r="AV62" s="556"/>
      <c r="AW62" s="556"/>
      <c r="AX62" s="556"/>
      <c r="AY62" s="556"/>
      <c r="AZ62" s="556"/>
      <c r="BA62" s="556"/>
      <c r="BB62" s="556"/>
    </row>
    <row r="63" spans="1:59" s="2" customFormat="1" ht="10.9" hidden="1" customHeight="1">
      <c r="A63" s="275"/>
      <c r="B63" s="276"/>
      <c r="C63" s="277"/>
      <c r="D63" s="277"/>
      <c r="E63" s="277"/>
      <c r="F63" s="277"/>
      <c r="G63" s="277"/>
      <c r="H63" s="277"/>
      <c r="I63" s="277"/>
      <c r="J63" s="277"/>
      <c r="K63" s="277"/>
      <c r="L63" s="277"/>
      <c r="M63" s="277"/>
      <c r="N63" s="277"/>
      <c r="O63" s="277"/>
      <c r="P63" s="277"/>
      <c r="Q63" s="277"/>
      <c r="R63" s="277"/>
      <c r="S63" s="277"/>
      <c r="T63" s="277"/>
      <c r="U63" s="277"/>
      <c r="V63" s="277"/>
      <c r="W63" s="277"/>
      <c r="X63" s="277"/>
      <c r="Y63" s="277"/>
      <c r="Z63" s="277"/>
      <c r="AA63" s="277"/>
      <c r="AB63" s="277"/>
      <c r="AC63" s="277"/>
      <c r="AD63" s="277"/>
      <c r="AE63" s="277"/>
      <c r="AF63" s="277"/>
      <c r="AG63" s="277"/>
      <c r="AH63" s="277"/>
      <c r="AI63" s="277"/>
      <c r="AJ63" s="277"/>
      <c r="AK63" s="277"/>
      <c r="AL63" s="277"/>
      <c r="AO63" s="16"/>
      <c r="AP63" s="109"/>
      <c r="AQ63" s="109"/>
      <c r="AR63" s="109"/>
      <c r="AS63" s="109"/>
      <c r="AT63" s="109"/>
      <c r="AU63" s="109"/>
      <c r="AV63" s="109"/>
      <c r="AW63" s="109"/>
      <c r="AX63" s="109"/>
      <c r="AY63" s="109"/>
      <c r="AZ63" s="109"/>
      <c r="BA63" s="109"/>
      <c r="BB63" s="109"/>
    </row>
    <row r="64" spans="1:59" ht="31.9" customHeight="1" thickBot="1">
      <c r="A64" s="549" t="s">
        <v>373</v>
      </c>
      <c r="B64" s="550"/>
      <c r="C64" s="550"/>
      <c r="D64" s="550"/>
      <c r="E64" s="550"/>
      <c r="F64" s="550"/>
      <c r="G64" s="550"/>
      <c r="H64" s="550"/>
      <c r="I64" s="550"/>
      <c r="J64" s="550"/>
      <c r="K64" s="550"/>
      <c r="L64" s="550"/>
      <c r="M64" s="550"/>
      <c r="N64" s="550"/>
      <c r="O64" s="550"/>
      <c r="P64" s="550"/>
      <c r="Q64" s="550"/>
      <c r="R64" s="550"/>
      <c r="S64" s="550"/>
      <c r="T64" s="550"/>
      <c r="U64" s="550"/>
      <c r="V64" s="550"/>
      <c r="W64" s="550"/>
      <c r="X64" s="550"/>
      <c r="Y64" s="550"/>
      <c r="Z64" s="550"/>
      <c r="AA64" s="550"/>
      <c r="AB64" s="550"/>
      <c r="AC64" s="550"/>
      <c r="AD64" s="550"/>
      <c r="AE64" s="550"/>
      <c r="AF64" s="550"/>
      <c r="AG64" s="550"/>
      <c r="AH64" s="550"/>
      <c r="AI64" s="550"/>
      <c r="AJ64" s="550"/>
      <c r="AK64" s="550"/>
      <c r="AL64" s="550"/>
      <c r="AO64" s="107"/>
      <c r="AP64" s="6"/>
      <c r="AQ64" s="6"/>
      <c r="AR64" s="6"/>
      <c r="AS64" s="6"/>
      <c r="AT64" s="6"/>
      <c r="AU64" s="6"/>
      <c r="AV64" s="6"/>
      <c r="AW64" s="6"/>
      <c r="AX64" s="6"/>
      <c r="AY64" s="6"/>
      <c r="AZ64" s="6"/>
      <c r="BA64" s="6"/>
      <c r="BB64" s="6"/>
    </row>
    <row r="65" spans="1:54" s="8" customFormat="1" ht="17.25" customHeight="1">
      <c r="A65" s="364" t="s">
        <v>257</v>
      </c>
      <c r="B65" s="365"/>
      <c r="C65" s="365"/>
      <c r="D65" s="365"/>
      <c r="E65" s="365"/>
      <c r="F65" s="548"/>
      <c r="G65" s="278"/>
      <c r="H65" s="279" t="s">
        <v>366</v>
      </c>
      <c r="I65" s="173"/>
      <c r="J65" s="173"/>
      <c r="K65" s="173"/>
      <c r="L65" s="173"/>
      <c r="M65" s="173"/>
      <c r="N65" s="173"/>
      <c r="O65" s="173"/>
      <c r="P65" s="173"/>
      <c r="Q65" s="173"/>
      <c r="R65" s="173"/>
      <c r="S65" s="173"/>
      <c r="T65" s="173"/>
      <c r="U65" s="173"/>
      <c r="V65" s="173"/>
      <c r="W65" s="173"/>
      <c r="X65" s="173"/>
      <c r="Y65" s="173"/>
      <c r="Z65" s="173"/>
      <c r="AA65" s="173"/>
      <c r="AB65" s="173"/>
      <c r="AC65" s="173"/>
      <c r="AD65" s="173"/>
      <c r="AE65" s="173"/>
      <c r="AF65" s="173"/>
      <c r="AG65" s="173"/>
      <c r="AH65" s="279"/>
      <c r="AI65" s="279"/>
      <c r="AJ65" s="173"/>
      <c r="AK65" s="279"/>
      <c r="AL65" s="280"/>
      <c r="AM65" s="9"/>
      <c r="AN65" s="9"/>
      <c r="AO65" s="12"/>
      <c r="AP65" s="10"/>
      <c r="AQ65" s="10"/>
      <c r="AR65" s="10"/>
      <c r="AS65" s="10"/>
      <c r="AT65" s="10"/>
      <c r="AU65" s="10"/>
      <c r="AV65" s="10"/>
      <c r="AW65" s="10"/>
      <c r="AX65" s="10"/>
      <c r="AY65" s="10"/>
      <c r="AZ65" s="10"/>
      <c r="BA65" s="10"/>
      <c r="BB65" s="10"/>
    </row>
    <row r="66" spans="1:54" s="8" customFormat="1" ht="15.75" customHeight="1">
      <c r="A66" s="366"/>
      <c r="B66" s="367"/>
      <c r="C66" s="367"/>
      <c r="D66" s="367"/>
      <c r="E66" s="367"/>
      <c r="F66" s="560"/>
      <c r="G66" s="281"/>
      <c r="H66" s="225" t="s">
        <v>367</v>
      </c>
      <c r="I66" s="141"/>
      <c r="J66" s="141"/>
      <c r="K66" s="141"/>
      <c r="L66" s="141"/>
      <c r="M66" s="141"/>
      <c r="N66" s="141"/>
      <c r="O66" s="141"/>
      <c r="P66" s="141"/>
      <c r="Q66" s="141"/>
      <c r="R66" s="141"/>
      <c r="S66" s="141"/>
      <c r="T66" s="141"/>
      <c r="U66" s="141"/>
      <c r="V66" s="141"/>
      <c r="W66" s="141"/>
      <c r="X66" s="141"/>
      <c r="Y66" s="141"/>
      <c r="Z66" s="164"/>
      <c r="AA66" s="226"/>
      <c r="AB66" s="225"/>
      <c r="AC66" s="225"/>
      <c r="AD66" s="225"/>
      <c r="AE66" s="225"/>
      <c r="AF66" s="225"/>
      <c r="AG66" s="225"/>
      <c r="AH66" s="141"/>
      <c r="AI66" s="141"/>
      <c r="AJ66" s="141"/>
      <c r="AK66" s="225"/>
      <c r="AL66" s="282"/>
      <c r="AM66" s="9"/>
      <c r="AN66" s="9"/>
      <c r="AO66" s="12"/>
      <c r="AP66" s="10"/>
      <c r="AQ66" s="10"/>
      <c r="AR66" s="10"/>
      <c r="AS66" s="10"/>
      <c r="AT66" s="10"/>
      <c r="AU66" s="10"/>
      <c r="AV66" s="10"/>
      <c r="AW66" s="10"/>
      <c r="AX66" s="10"/>
      <c r="AY66" s="10"/>
      <c r="AZ66" s="10"/>
      <c r="BA66" s="10"/>
      <c r="BB66" s="10"/>
    </row>
    <row r="67" spans="1:54" s="8" customFormat="1" ht="15" customHeight="1">
      <c r="A67" s="366"/>
      <c r="B67" s="367"/>
      <c r="C67" s="367"/>
      <c r="D67" s="367"/>
      <c r="E67" s="367"/>
      <c r="F67" s="560"/>
      <c r="G67" s="281"/>
      <c r="H67" s="283" t="s">
        <v>0</v>
      </c>
      <c r="I67" s="151"/>
      <c r="J67" s="225" t="s">
        <v>339</v>
      </c>
      <c r="K67" s="141"/>
      <c r="L67" s="141"/>
      <c r="M67" s="141"/>
      <c r="N67" s="141"/>
      <c r="O67" s="141"/>
      <c r="P67" s="141"/>
      <c r="Q67" s="141"/>
      <c r="R67" s="151"/>
      <c r="S67" s="225" t="s">
        <v>368</v>
      </c>
      <c r="T67" s="141"/>
      <c r="U67" s="141"/>
      <c r="V67" s="141"/>
      <c r="W67" s="141"/>
      <c r="X67" s="141"/>
      <c r="Y67" s="141"/>
      <c r="Z67" s="164"/>
      <c r="AA67" s="226"/>
      <c r="AB67" s="141"/>
      <c r="AC67" s="225"/>
      <c r="AD67" s="225"/>
      <c r="AE67" s="225"/>
      <c r="AF67" s="225"/>
      <c r="AG67" s="225"/>
      <c r="AH67" s="225"/>
      <c r="AI67" s="225"/>
      <c r="AJ67" s="141"/>
      <c r="AK67" s="225"/>
      <c r="AL67" s="282"/>
      <c r="AM67" s="9"/>
      <c r="AN67" s="9"/>
      <c r="AO67" s="12"/>
      <c r="AP67" s="10"/>
      <c r="AQ67" s="10"/>
      <c r="AR67" s="10"/>
      <c r="AS67" s="10"/>
      <c r="AT67" s="10"/>
      <c r="AU67" s="10"/>
      <c r="AV67" s="10"/>
      <c r="AW67" s="10"/>
      <c r="AX67" s="10"/>
      <c r="AY67" s="10"/>
      <c r="AZ67" s="10"/>
      <c r="BA67" s="10"/>
      <c r="BB67" s="10"/>
    </row>
    <row r="68" spans="1:54" s="8" customFormat="1" ht="16.5" customHeight="1">
      <c r="A68" s="366"/>
      <c r="B68" s="367"/>
      <c r="C68" s="367"/>
      <c r="D68" s="367"/>
      <c r="E68" s="367"/>
      <c r="F68" s="560"/>
      <c r="G68" s="281"/>
      <c r="H68" s="225"/>
      <c r="I68" s="151"/>
      <c r="J68" s="225" t="s">
        <v>369</v>
      </c>
      <c r="K68" s="141"/>
      <c r="L68" s="141"/>
      <c r="M68" s="141"/>
      <c r="N68" s="141"/>
      <c r="O68" s="141"/>
      <c r="P68" s="141"/>
      <c r="Q68" s="141"/>
      <c r="R68" s="151"/>
      <c r="S68" s="225" t="s">
        <v>370</v>
      </c>
      <c r="T68" s="141"/>
      <c r="U68" s="141"/>
      <c r="V68" s="141"/>
      <c r="W68" s="141"/>
      <c r="X68" s="141"/>
      <c r="Y68" s="141"/>
      <c r="Z68" s="164"/>
      <c r="AA68" s="226"/>
      <c r="AB68" s="141"/>
      <c r="AC68" s="225"/>
      <c r="AD68" s="225"/>
      <c r="AE68" s="225"/>
      <c r="AF68" s="225"/>
      <c r="AG68" s="225"/>
      <c r="AH68" s="225"/>
      <c r="AI68" s="225"/>
      <c r="AJ68" s="225"/>
      <c r="AK68" s="225"/>
      <c r="AL68" s="282"/>
      <c r="AM68" s="9"/>
      <c r="AN68" s="9"/>
      <c r="AO68" s="12"/>
      <c r="AP68" s="10"/>
      <c r="AQ68" s="10"/>
      <c r="AR68" s="10"/>
      <c r="AS68" s="10"/>
      <c r="AT68" s="10"/>
      <c r="AU68" s="10"/>
      <c r="AV68" s="10"/>
      <c r="AW68" s="10"/>
      <c r="AX68" s="10"/>
      <c r="AY68" s="10"/>
      <c r="AZ68" s="10"/>
      <c r="BA68" s="10"/>
      <c r="BB68" s="10"/>
    </row>
    <row r="69" spans="1:54" s="8" customFormat="1" ht="18" customHeight="1">
      <c r="A69" s="366"/>
      <c r="B69" s="367"/>
      <c r="C69" s="367"/>
      <c r="D69" s="367"/>
      <c r="E69" s="367"/>
      <c r="F69" s="560"/>
      <c r="G69" s="281"/>
      <c r="H69" s="225" t="s">
        <v>371</v>
      </c>
      <c r="I69" s="141"/>
      <c r="J69" s="141"/>
      <c r="K69" s="141"/>
      <c r="L69" s="141"/>
      <c r="M69" s="141"/>
      <c r="N69" s="141"/>
      <c r="O69" s="141"/>
      <c r="P69" s="141"/>
      <c r="Q69" s="141"/>
      <c r="R69" s="141"/>
      <c r="S69" s="141"/>
      <c r="T69" s="141"/>
      <c r="U69" s="141"/>
      <c r="V69" s="141"/>
      <c r="W69" s="141"/>
      <c r="X69" s="141"/>
      <c r="Y69" s="141"/>
      <c r="Z69" s="164"/>
      <c r="AA69" s="226"/>
      <c r="AB69" s="141"/>
      <c r="AC69" s="225"/>
      <c r="AD69" s="141"/>
      <c r="AE69" s="225"/>
      <c r="AF69" s="225"/>
      <c r="AG69" s="225"/>
      <c r="AH69" s="225"/>
      <c r="AI69" s="225"/>
      <c r="AJ69" s="225"/>
      <c r="AK69" s="225"/>
      <c r="AL69" s="282"/>
      <c r="AM69" s="9"/>
      <c r="AN69" s="9"/>
      <c r="AO69" s="12"/>
      <c r="AP69" s="10"/>
      <c r="AQ69" s="10"/>
      <c r="AR69" s="10"/>
      <c r="AS69" s="10"/>
      <c r="AT69" s="10"/>
      <c r="AU69" s="10"/>
      <c r="AV69" s="10"/>
      <c r="AW69" s="10"/>
      <c r="AX69" s="10"/>
      <c r="AY69" s="10"/>
      <c r="AZ69" s="10"/>
      <c r="BA69" s="10"/>
      <c r="BB69" s="10"/>
    </row>
    <row r="70" spans="1:54" s="8" customFormat="1" ht="13.5" customHeight="1" thickBot="1">
      <c r="A70" s="561"/>
      <c r="B70" s="562"/>
      <c r="C70" s="562"/>
      <c r="D70" s="562"/>
      <c r="E70" s="562"/>
      <c r="F70" s="563"/>
      <c r="G70" s="284"/>
      <c r="H70" s="578" t="s">
        <v>372</v>
      </c>
      <c r="I70" s="578"/>
      <c r="J70" s="578"/>
      <c r="K70" s="578"/>
      <c r="L70" s="578"/>
      <c r="M70" s="302"/>
      <c r="N70" s="302"/>
      <c r="O70" s="302"/>
      <c r="P70" s="302"/>
      <c r="Q70" s="302"/>
      <c r="R70" s="302"/>
      <c r="S70" s="302"/>
      <c r="T70" s="302"/>
      <c r="U70" s="302"/>
      <c r="V70" s="302"/>
      <c r="W70" s="302"/>
      <c r="X70" s="302"/>
      <c r="Y70" s="302"/>
      <c r="Z70" s="302"/>
      <c r="AA70" s="302"/>
      <c r="AB70" s="302"/>
      <c r="AC70" s="272" t="s">
        <v>1</v>
      </c>
      <c r="AD70" s="146"/>
      <c r="AE70" s="230"/>
      <c r="AF70" s="230"/>
      <c r="AG70" s="230"/>
      <c r="AH70" s="230"/>
      <c r="AI70" s="230"/>
      <c r="AJ70" s="146"/>
      <c r="AK70" s="230"/>
      <c r="AL70" s="235"/>
      <c r="AM70" s="9"/>
      <c r="AN70" s="9"/>
      <c r="AO70" s="12"/>
      <c r="AP70" s="10"/>
      <c r="AQ70" s="10"/>
      <c r="AR70" s="10"/>
      <c r="AS70" s="10"/>
      <c r="AT70" s="10"/>
      <c r="AU70" s="10"/>
      <c r="AV70" s="10"/>
      <c r="AW70" s="10"/>
      <c r="AX70" s="10"/>
      <c r="AY70" s="10"/>
      <c r="AZ70" s="10"/>
      <c r="BA70" s="10"/>
      <c r="BB70" s="10"/>
    </row>
  </sheetData>
  <sheetProtection selectLockedCells="1"/>
  <mergeCells count="152">
    <mergeCell ref="Q24:U25"/>
    <mergeCell ref="AC20:AC21"/>
    <mergeCell ref="AC22:AC23"/>
    <mergeCell ref="G20:P21"/>
    <mergeCell ref="G18:P19"/>
    <mergeCell ref="Q18:U19"/>
    <mergeCell ref="AC18:AC19"/>
    <mergeCell ref="AC24:AC25"/>
    <mergeCell ref="V22:Y23"/>
    <mergeCell ref="V24:Y25"/>
    <mergeCell ref="Z22:AB23"/>
    <mergeCell ref="Q20:U21"/>
    <mergeCell ref="AP26:BB27"/>
    <mergeCell ref="U33:Y33"/>
    <mergeCell ref="Z33:AC33"/>
    <mergeCell ref="U34:Y35"/>
    <mergeCell ref="Z34:AC35"/>
    <mergeCell ref="M70:AB70"/>
    <mergeCell ref="AE33:AH33"/>
    <mergeCell ref="AI33:AL33"/>
    <mergeCell ref="Q26:U27"/>
    <mergeCell ref="AJ28:AL29"/>
    <mergeCell ref="AC26:AC27"/>
    <mergeCell ref="AD26:AF27"/>
    <mergeCell ref="AP32:BB35"/>
    <mergeCell ref="AP38:BB39"/>
    <mergeCell ref="AG26:AI27"/>
    <mergeCell ref="Z26:AB27"/>
    <mergeCell ref="V26:Y27"/>
    <mergeCell ref="U32:AL32"/>
    <mergeCell ref="AP50:BB52"/>
    <mergeCell ref="AP61:BB62"/>
    <mergeCell ref="AP59:BB60"/>
    <mergeCell ref="A32:T33"/>
    <mergeCell ref="AD34:AD35"/>
    <mergeCell ref="H70:L70"/>
    <mergeCell ref="A65:F70"/>
    <mergeCell ref="A36:T37"/>
    <mergeCell ref="A34:T35"/>
    <mergeCell ref="U55:AL55"/>
    <mergeCell ref="U56:Y56"/>
    <mergeCell ref="Z56:AC56"/>
    <mergeCell ref="AE56:AH56"/>
    <mergeCell ref="AI56:AL56"/>
    <mergeCell ref="AE34:AH35"/>
    <mergeCell ref="AI34:AL35"/>
    <mergeCell ref="A55:T56"/>
    <mergeCell ref="U57:Y58"/>
    <mergeCell ref="Z57:AC58"/>
    <mergeCell ref="AE57:AH58"/>
    <mergeCell ref="AI57:AL58"/>
    <mergeCell ref="U59:Y60"/>
    <mergeCell ref="Z59:AC60"/>
    <mergeCell ref="U36:Y37"/>
    <mergeCell ref="Z36:AC37"/>
    <mergeCell ref="AE36:AH37"/>
    <mergeCell ref="AI36:AL37"/>
    <mergeCell ref="A64:AL64"/>
    <mergeCell ref="U38:Y39"/>
    <mergeCell ref="Z38:AC39"/>
    <mergeCell ref="AP36:BB37"/>
    <mergeCell ref="M50:R52"/>
    <mergeCell ref="AD59:AD60"/>
    <mergeCell ref="M42:R43"/>
    <mergeCell ref="AB42:AL42"/>
    <mergeCell ref="AB43:AG43"/>
    <mergeCell ref="AB44:AG46"/>
    <mergeCell ref="A41:AL41"/>
    <mergeCell ref="A42:L43"/>
    <mergeCell ref="AH50:AL52"/>
    <mergeCell ref="AE59:AH60"/>
    <mergeCell ref="AI59:AL60"/>
    <mergeCell ref="AD57:AD58"/>
    <mergeCell ref="M47:R49"/>
    <mergeCell ref="M44:R46"/>
    <mergeCell ref="AP44:BB46"/>
    <mergeCell ref="AP47:BB49"/>
    <mergeCell ref="S42:AA43"/>
    <mergeCell ref="AH43:AL43"/>
    <mergeCell ref="AH44:AL46"/>
    <mergeCell ref="A59:T60"/>
    <mergeCell ref="AB50:AG52"/>
    <mergeCell ref="A38:T39"/>
    <mergeCell ref="AD38:AD39"/>
    <mergeCell ref="O5:V6"/>
    <mergeCell ref="P7:V8"/>
    <mergeCell ref="P9:V10"/>
    <mergeCell ref="A5:N6"/>
    <mergeCell ref="W5:AL6"/>
    <mergeCell ref="A18:F19"/>
    <mergeCell ref="Q16:U17"/>
    <mergeCell ref="G16:P17"/>
    <mergeCell ref="AG9:AH9"/>
    <mergeCell ref="AJ9:AL9"/>
    <mergeCell ref="AE9:AF9"/>
    <mergeCell ref="AJ16:AL17"/>
    <mergeCell ref="AD18:AF19"/>
    <mergeCell ref="AG18:AI19"/>
    <mergeCell ref="O7:O8"/>
    <mergeCell ref="O9:O10"/>
    <mergeCell ref="V16:AI16"/>
    <mergeCell ref="V17:Y17"/>
    <mergeCell ref="Z17:AB17"/>
    <mergeCell ref="V18:Y19"/>
    <mergeCell ref="Z18:AB19"/>
    <mergeCell ref="AG17:AI17"/>
    <mergeCell ref="AD17:AF17"/>
    <mergeCell ref="A16:F17"/>
    <mergeCell ref="AJ18:AL19"/>
    <mergeCell ref="A20:F21"/>
    <mergeCell ref="A22:F23"/>
    <mergeCell ref="A24:F25"/>
    <mergeCell ref="A26:F27"/>
    <mergeCell ref="W13:Y13"/>
    <mergeCell ref="W12:Z12"/>
    <mergeCell ref="AA13:AD13"/>
    <mergeCell ref="AA12:AD12"/>
    <mergeCell ref="Z24:AB25"/>
    <mergeCell ref="AJ20:AL21"/>
    <mergeCell ref="AJ22:AL23"/>
    <mergeCell ref="AJ24:AL25"/>
    <mergeCell ref="V20:Y21"/>
    <mergeCell ref="Z20:AB21"/>
    <mergeCell ref="AD20:AF21"/>
    <mergeCell ref="AG22:AI23"/>
    <mergeCell ref="AG24:AI25"/>
    <mergeCell ref="AD24:AF25"/>
    <mergeCell ref="AD22:AF23"/>
    <mergeCell ref="AG20:AI21"/>
    <mergeCell ref="G22:P23"/>
    <mergeCell ref="Q22:U23"/>
    <mergeCell ref="G24:P25"/>
    <mergeCell ref="U61:Y62"/>
    <mergeCell ref="Z61:AC62"/>
    <mergeCell ref="AI61:AL62"/>
    <mergeCell ref="AE61:AH62"/>
    <mergeCell ref="A54:AL54"/>
    <mergeCell ref="AH47:AL49"/>
    <mergeCell ref="AB47:AG49"/>
    <mergeCell ref="A57:T58"/>
    <mergeCell ref="AD61:AD62"/>
    <mergeCell ref="A61:T62"/>
    <mergeCell ref="AE38:AH39"/>
    <mergeCell ref="AI38:AL39"/>
    <mergeCell ref="AJ26:AL27"/>
    <mergeCell ref="A50:L52"/>
    <mergeCell ref="A47:L49"/>
    <mergeCell ref="A44:L46"/>
    <mergeCell ref="AD36:AD37"/>
    <mergeCell ref="A28:AI29"/>
    <mergeCell ref="A31:AL31"/>
    <mergeCell ref="G26:P27"/>
  </mergeCells>
  <phoneticPr fontId="1" type="noConversion"/>
  <conditionalFormatting sqref="AJ18:AL23 Z20 AD20 AG20 Z22 AD22 AG22 Z57 U57 A57 V20 V22 V18 G18:U23">
    <cfRule type="containsBlanks" dxfId="221" priority="115">
      <formula>LEN(TRIM(A18))=0</formula>
    </cfRule>
  </conditionalFormatting>
  <conditionalFormatting sqref="Z18 AD18 AG18">
    <cfRule type="containsBlanks" dxfId="220" priority="99">
      <formula>LEN(TRIM(Z18))=0</formula>
    </cfRule>
  </conditionalFormatting>
  <conditionalFormatting sqref="AE57 AI57">
    <cfRule type="containsBlanks" dxfId="219" priority="96">
      <formula>LEN(TRIM(AE57))=0</formula>
    </cfRule>
  </conditionalFormatting>
  <printOptions horizontalCentered="1" verticalCentered="1"/>
  <pageMargins left="0.15748031496062992" right="0.11811023622047245" top="0.15748031496062992" bottom="0.35433070866141736" header="0.31496062992125984" footer="0.19685039370078741"/>
  <pageSetup paperSize="9" scale="89" orientation="portrait" horizontalDpi="360" verticalDpi="360" r:id="rId1"/>
  <headerFooter>
    <oddFooter>&amp;C&amp;"MS PGothic,標準"&amp;10 2</oddFooter>
  </headerFooter>
  <colBreaks count="1" manualBreakCount="1">
    <brk id="38" max="79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56" r:id="rId4" name="Check Box 8">
              <controlPr locked="0" defaultSize="0" autoFill="0" autoLine="0" autoPict="0" altText="">
                <anchor>
                  <from>
                    <xdr:col>19</xdr:col>
                    <xdr:colOff>0</xdr:colOff>
                    <xdr:row>43</xdr:row>
                    <xdr:rowOff>9525</xdr:rowOff>
                  </from>
                  <to>
                    <xdr:col>20</xdr:col>
                    <xdr:colOff>9525</xdr:colOff>
                    <xdr:row>44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8" r:id="rId5" name="Check Box 10">
              <controlPr locked="0" defaultSize="0" autoFill="0" autoLine="0" autoPict="0" altText="">
                <anchor>
                  <from>
                    <xdr:col>19</xdr:col>
                    <xdr:colOff>0</xdr:colOff>
                    <xdr:row>43</xdr:row>
                    <xdr:rowOff>161925</xdr:rowOff>
                  </from>
                  <to>
                    <xdr:col>20</xdr:col>
                    <xdr:colOff>9525</xdr:colOff>
                    <xdr:row>45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0" r:id="rId6" name="Check Box 12">
              <controlPr defaultSize="0" autoFill="0" autoLine="0" autoPict="0" altText="">
                <anchor>
                  <from>
                    <xdr:col>19</xdr:col>
                    <xdr:colOff>0</xdr:colOff>
                    <xdr:row>44</xdr:row>
                    <xdr:rowOff>161925</xdr:rowOff>
                  </from>
                  <to>
                    <xdr:col>20</xdr:col>
                    <xdr:colOff>9525</xdr:colOff>
                    <xdr:row>46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3" r:id="rId7" name="Check Box 25">
              <controlPr defaultSize="0" autoFill="0" autoLine="0" autoPict="0" altText="">
                <anchor>
                  <from>
                    <xdr:col>19</xdr:col>
                    <xdr:colOff>0</xdr:colOff>
                    <xdr:row>46</xdr:row>
                    <xdr:rowOff>9525</xdr:rowOff>
                  </from>
                  <to>
                    <xdr:col>20</xdr:col>
                    <xdr:colOff>9525</xdr:colOff>
                    <xdr:row>47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4" r:id="rId8" name="Check Box 26">
              <controlPr defaultSize="0" autoFill="0" autoLine="0" autoPict="0" altText="">
                <anchor>
                  <from>
                    <xdr:col>19</xdr:col>
                    <xdr:colOff>0</xdr:colOff>
                    <xdr:row>46</xdr:row>
                    <xdr:rowOff>161925</xdr:rowOff>
                  </from>
                  <to>
                    <xdr:col>20</xdr:col>
                    <xdr:colOff>9525</xdr:colOff>
                    <xdr:row>48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5" r:id="rId9" name="Check Box 27">
              <controlPr defaultSize="0" autoFill="0" autoLine="0" autoPict="0" altText="">
                <anchor>
                  <from>
                    <xdr:col>19</xdr:col>
                    <xdr:colOff>0</xdr:colOff>
                    <xdr:row>47</xdr:row>
                    <xdr:rowOff>161925</xdr:rowOff>
                  </from>
                  <to>
                    <xdr:col>20</xdr:col>
                    <xdr:colOff>9525</xdr:colOff>
                    <xdr:row>49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6" r:id="rId10" name="Check Box 28">
              <controlPr defaultSize="0" autoFill="0" autoLine="0" autoPict="0" altText="">
                <anchor>
                  <from>
                    <xdr:col>19</xdr:col>
                    <xdr:colOff>0</xdr:colOff>
                    <xdr:row>49</xdr:row>
                    <xdr:rowOff>0</xdr:rowOff>
                  </from>
                  <to>
                    <xdr:col>20</xdr:col>
                    <xdr:colOff>9525</xdr:colOff>
                    <xdr:row>50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7" r:id="rId11" name="Check Box 29">
              <controlPr defaultSize="0" autoFill="0" autoLine="0" autoPict="0" altText="">
                <anchor>
                  <from>
                    <xdr:col>19</xdr:col>
                    <xdr:colOff>0</xdr:colOff>
                    <xdr:row>49</xdr:row>
                    <xdr:rowOff>161925</xdr:rowOff>
                  </from>
                  <to>
                    <xdr:col>20</xdr:col>
                    <xdr:colOff>9525</xdr:colOff>
                    <xdr:row>51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8" r:id="rId12" name="Check Box 30">
              <controlPr defaultSize="0" autoFill="0" autoLine="0" autoPict="0" altText="">
                <anchor>
                  <from>
                    <xdr:col>19</xdr:col>
                    <xdr:colOff>0</xdr:colOff>
                    <xdr:row>50</xdr:row>
                    <xdr:rowOff>161925</xdr:rowOff>
                  </from>
                  <to>
                    <xdr:col>20</xdr:col>
                    <xdr:colOff>9525</xdr:colOff>
                    <xdr:row>52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9" r:id="rId13" name="Check Box 29">
              <controlPr defaultSize="0" autoFill="0" autoLine="0" autoPict="0">
                <anchor moveWithCells="1">
                  <from>
                    <xdr:col>3</xdr:col>
                    <xdr:colOff>9525</xdr:colOff>
                    <xdr:row>5</xdr:row>
                    <xdr:rowOff>209550</xdr:rowOff>
                  </from>
                  <to>
                    <xdr:col>4</xdr:col>
                    <xdr:colOff>28575</xdr:colOff>
                    <xdr:row>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0" r:id="rId14" name="Check Box 30">
              <controlPr defaultSize="0" autoFill="0" autoLine="0" autoPict="0">
                <anchor moveWithCells="1">
                  <from>
                    <xdr:col>9</xdr:col>
                    <xdr:colOff>0</xdr:colOff>
                    <xdr:row>6</xdr:row>
                    <xdr:rowOff>9525</xdr:rowOff>
                  </from>
                  <to>
                    <xdr:col>10</xdr:col>
                    <xdr:colOff>47625</xdr:colOff>
                    <xdr:row>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1" r:id="rId15" name="Check Box 31">
              <controlPr defaultSize="0" autoFill="0" autoLine="0" autoPict="0">
                <anchor moveWithCells="1">
                  <from>
                    <xdr:col>0</xdr:col>
                    <xdr:colOff>19050</xdr:colOff>
                    <xdr:row>7</xdr:row>
                    <xdr:rowOff>19050</xdr:rowOff>
                  </from>
                  <to>
                    <xdr:col>1</xdr:col>
                    <xdr:colOff>9525</xdr:colOff>
                    <xdr:row>8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2" r:id="rId16" name="Check Box 32">
              <controlPr defaultSize="0" autoFill="0" autoLine="0" autoPict="0">
                <anchor moveWithCells="1">
                  <from>
                    <xdr:col>0</xdr:col>
                    <xdr:colOff>19050</xdr:colOff>
                    <xdr:row>8</xdr:row>
                    <xdr:rowOff>28575</xdr:rowOff>
                  </from>
                  <to>
                    <xdr:col>1</xdr:col>
                    <xdr:colOff>28575</xdr:colOff>
                    <xdr:row>9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3" r:id="rId17" name="Check Box 33">
              <controlPr defaultSize="0" autoFill="0" autoLine="0" autoPict="0">
                <anchor moveWithCells="1">
                  <from>
                    <xdr:col>0</xdr:col>
                    <xdr:colOff>19050</xdr:colOff>
                    <xdr:row>9</xdr:row>
                    <xdr:rowOff>9525</xdr:rowOff>
                  </from>
                  <to>
                    <xdr:col>1</xdr:col>
                    <xdr:colOff>19050</xdr:colOff>
                    <xdr:row>10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4" r:id="rId18" name="Check Box 34">
              <controlPr defaultSize="0" autoFill="0" autoLine="0" autoPict="0">
                <anchor moveWithCells="1">
                  <from>
                    <xdr:col>0</xdr:col>
                    <xdr:colOff>19050</xdr:colOff>
                    <xdr:row>10</xdr:row>
                    <xdr:rowOff>19050</xdr:rowOff>
                  </from>
                  <to>
                    <xdr:col>1</xdr:col>
                    <xdr:colOff>19050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5" r:id="rId19" name="Check Box 35">
              <controlPr defaultSize="0" autoFill="0" autoLine="0" autoPict="0">
                <anchor moveWithCells="1">
                  <from>
                    <xdr:col>22</xdr:col>
                    <xdr:colOff>9525</xdr:colOff>
                    <xdr:row>6</xdr:row>
                    <xdr:rowOff>0</xdr:rowOff>
                  </from>
                  <to>
                    <xdr:col>23</xdr:col>
                    <xdr:colOff>66675</xdr:colOff>
                    <xdr:row>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6" r:id="rId20" name="Check Box 36">
              <controlPr defaultSize="0" autoFill="0" autoLine="0" autoPict="0">
                <anchor moveWithCells="1">
                  <from>
                    <xdr:col>22</xdr:col>
                    <xdr:colOff>9525</xdr:colOff>
                    <xdr:row>7</xdr:row>
                    <xdr:rowOff>19050</xdr:rowOff>
                  </from>
                  <to>
                    <xdr:col>23</xdr:col>
                    <xdr:colOff>66675</xdr:colOff>
                    <xdr:row>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7" r:id="rId21" name="Check Box 37">
              <controlPr defaultSize="0" autoFill="0" autoLine="0" autoPict="0">
                <anchor moveWithCells="1">
                  <from>
                    <xdr:col>22</xdr:col>
                    <xdr:colOff>9525</xdr:colOff>
                    <xdr:row>8</xdr:row>
                    <xdr:rowOff>180975</xdr:rowOff>
                  </from>
                  <to>
                    <xdr:col>23</xdr:col>
                    <xdr:colOff>76200</xdr:colOff>
                    <xdr:row>9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8" r:id="rId22" name="Check Box 38">
              <controlPr defaultSize="0" autoFill="0" autoLine="0" autoPict="0">
                <anchor moveWithCells="1">
                  <from>
                    <xdr:col>22</xdr:col>
                    <xdr:colOff>9525</xdr:colOff>
                    <xdr:row>9</xdr:row>
                    <xdr:rowOff>180975</xdr:rowOff>
                  </from>
                  <to>
                    <xdr:col>23</xdr:col>
                    <xdr:colOff>76200</xdr:colOff>
                    <xdr:row>10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9" r:id="rId23" name="Check Box 41">
              <controlPr defaultSize="0" autoFill="0" autoLine="0" autoPict="0">
                <anchor moveWithCells="1">
                  <from>
                    <xdr:col>7</xdr:col>
                    <xdr:colOff>180975</xdr:colOff>
                    <xdr:row>66</xdr:row>
                    <xdr:rowOff>19050</xdr:rowOff>
                  </from>
                  <to>
                    <xdr:col>8</xdr:col>
                    <xdr:colOff>152400</xdr:colOff>
                    <xdr:row>67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0" r:id="rId24" name="Check Box 42">
              <controlPr defaultSize="0" autoFill="0" autoLine="0" autoPict="0">
                <anchor moveWithCells="1">
                  <from>
                    <xdr:col>7</xdr:col>
                    <xdr:colOff>180975</xdr:colOff>
                    <xdr:row>67</xdr:row>
                    <xdr:rowOff>38100</xdr:rowOff>
                  </from>
                  <to>
                    <xdr:col>8</xdr:col>
                    <xdr:colOff>152400</xdr:colOff>
                    <xdr:row>68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1" r:id="rId25" name="Check Box 43">
              <controlPr defaultSize="0" autoFill="0" autoLine="0" autoPict="0">
                <anchor moveWithCells="1">
                  <from>
                    <xdr:col>16</xdr:col>
                    <xdr:colOff>152400</xdr:colOff>
                    <xdr:row>66</xdr:row>
                    <xdr:rowOff>19050</xdr:rowOff>
                  </from>
                  <to>
                    <xdr:col>17</xdr:col>
                    <xdr:colOff>152400</xdr:colOff>
                    <xdr:row>67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2" r:id="rId26" name="Check Box 44">
              <controlPr defaultSize="0" autoFill="0" autoLine="0" autoPict="0">
                <anchor moveWithCells="1">
                  <from>
                    <xdr:col>16</xdr:col>
                    <xdr:colOff>152400</xdr:colOff>
                    <xdr:row>67</xdr:row>
                    <xdr:rowOff>19050</xdr:rowOff>
                  </from>
                  <to>
                    <xdr:col>17</xdr:col>
                    <xdr:colOff>152400</xdr:colOff>
                    <xdr:row>67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3" r:id="rId27" name="Check Box 45">
              <controlPr defaultSize="0" autoFill="0" autoLine="0" autoPict="0">
                <anchor moveWithCells="1">
                  <from>
                    <xdr:col>6</xdr:col>
                    <xdr:colOff>0</xdr:colOff>
                    <xdr:row>64</xdr:row>
                    <xdr:rowOff>57150</xdr:rowOff>
                  </from>
                  <to>
                    <xdr:col>6</xdr:col>
                    <xdr:colOff>161925</xdr:colOff>
                    <xdr:row>65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4" r:id="rId28" name="Check Box 46">
              <controlPr defaultSize="0" autoFill="0" autoLine="0" autoPict="0">
                <anchor moveWithCells="1">
                  <from>
                    <xdr:col>6</xdr:col>
                    <xdr:colOff>0</xdr:colOff>
                    <xdr:row>68</xdr:row>
                    <xdr:rowOff>219075</xdr:rowOff>
                  </from>
                  <to>
                    <xdr:col>6</xdr:col>
                    <xdr:colOff>161925</xdr:colOff>
                    <xdr:row>69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5" r:id="rId29" name="Check Box 47">
              <controlPr defaultSize="0" autoFill="0" autoLine="0" autoPict="0">
                <anchor moveWithCells="1">
                  <from>
                    <xdr:col>6</xdr:col>
                    <xdr:colOff>0</xdr:colOff>
                    <xdr:row>68</xdr:row>
                    <xdr:rowOff>9525</xdr:rowOff>
                  </from>
                  <to>
                    <xdr:col>6</xdr:col>
                    <xdr:colOff>161925</xdr:colOff>
                    <xdr:row>68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6" r:id="rId30" name="Check Box 48">
              <controlPr defaultSize="0" autoFill="0" autoLine="0" autoPict="0">
                <anchor moveWithCells="1">
                  <from>
                    <xdr:col>14</xdr:col>
                    <xdr:colOff>19050</xdr:colOff>
                    <xdr:row>6</xdr:row>
                    <xdr:rowOff>85725</xdr:rowOff>
                  </from>
                  <to>
                    <xdr:col>15</xdr:col>
                    <xdr:colOff>57150</xdr:colOff>
                    <xdr:row>7</xdr:row>
                    <xdr:rowOff>142875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7" r:id="rId31" name="Check Box 49">
              <controlPr defaultSize="0" autoFill="0" autoLine="0" autoPict="0">
                <anchor moveWithCells="1">
                  <from>
                    <xdr:col>14</xdr:col>
                    <xdr:colOff>19050</xdr:colOff>
                    <xdr:row>8</xdr:row>
                    <xdr:rowOff>85725</xdr:rowOff>
                  </from>
                  <to>
                    <xdr:col>15</xdr:col>
                    <xdr:colOff>57150</xdr:colOff>
                    <xdr:row>9</xdr:row>
                    <xdr:rowOff>142875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13" id="{1DDFC00A-0E39-4B4E-98E2-219F7BFA71A4}">
            <xm:f>OR(AND(版下!E6=TRUE,G24=""),AND(版下!E5=TRUE,G24=""),AND(版下!E4=TRUE,G24=""),AND(版下!E3=TRUE,G24=""),AND(版下!E2=TRUE,G24))</xm:f>
            <x14:dxf>
              <fill>
                <patternFill>
                  <bgColor rgb="FFFFFF00"/>
                </patternFill>
              </fill>
            </x14:dxf>
          </x14:cfRule>
          <xm:sqref>G24:N24</xm:sqref>
        </x14:conditionalFormatting>
        <x14:conditionalFormatting xmlns:xm="http://schemas.microsoft.com/office/excel/2006/main">
          <x14:cfRule type="expression" priority="112" id="{1A374D4A-B780-4F6D-A9F8-9EE9E0CF8265}">
            <xm:f>OR(AND(版下!E6=TRUE,Q24=""),AND(版下!E5=TRUE,Q24=""),AND(版下!E4=TRUE,Q24=""),AND(版下!E3=TRUE,Q24=""),AND(版下!E2=TRUE,Q24))</xm:f>
            <x14:dxf>
              <fill>
                <patternFill>
                  <bgColor rgb="FFFFFF00"/>
                </patternFill>
              </fill>
            </x14:dxf>
          </x14:cfRule>
          <xm:sqref>Q24:U24</xm:sqref>
        </x14:conditionalFormatting>
        <x14:conditionalFormatting xmlns:xm="http://schemas.microsoft.com/office/excel/2006/main">
          <x14:cfRule type="expression" priority="111" id="{8758A3BC-DD9C-4BA5-A936-9A657EE31FC8}">
            <xm:f>OR(AND(版下!E6=TRUE,V24=""),AND(版下!E5=TRUE,V24=""),AND(版下!E4=TRUE,V24=""),AND(版下!E3=TRUE,V24=""),AND(版下!E2=TRUE,V24))</xm:f>
            <x14:dxf>
              <fill>
                <patternFill>
                  <bgColor rgb="FFFFFF00"/>
                </patternFill>
              </fill>
            </x14:dxf>
          </x14:cfRule>
          <xm:sqref>V24</xm:sqref>
        </x14:conditionalFormatting>
        <x14:conditionalFormatting xmlns:xm="http://schemas.microsoft.com/office/excel/2006/main">
          <x14:cfRule type="expression" priority="110" id="{BC0A9A86-2C41-44F3-B0FD-5F9C471DDB18}">
            <xm:f>OR(AND(版下!E6=TRUE,Z24=""),AND(版下!E5=TRUE,Z24=""),AND(版下!E4=TRUE,Z24=""),AND(版下!E3=TRUE,Z24=""),AND(版下!E2=TRUE,Z24))</xm:f>
            <x14:dxf>
              <fill>
                <patternFill>
                  <bgColor rgb="FFFFFF00"/>
                </patternFill>
              </fill>
            </x14:dxf>
          </x14:cfRule>
          <xm:sqref>Z24</xm:sqref>
        </x14:conditionalFormatting>
        <x14:conditionalFormatting xmlns:xm="http://schemas.microsoft.com/office/excel/2006/main">
          <x14:cfRule type="expression" priority="109" id="{B3CDB705-698A-42E4-B6C1-78CDD1F61D48}">
            <xm:f>OR(AND(版下!E6=TRUE,AD24=""),AND(版下!E5=TRUE,AD24=""),AND(版下!E4=TRUE,AD24=""),AND(版下!E3=TRUE,AD24=""),AND(版下!E2=TRUE,AD24))</xm:f>
            <x14:dxf>
              <fill>
                <patternFill>
                  <bgColor rgb="FFFFFF00"/>
                </patternFill>
              </fill>
            </x14:dxf>
          </x14:cfRule>
          <xm:sqref>AD24</xm:sqref>
        </x14:conditionalFormatting>
        <x14:conditionalFormatting xmlns:xm="http://schemas.microsoft.com/office/excel/2006/main">
          <x14:cfRule type="expression" priority="108" id="{8ABD4C8E-6B08-4418-9F30-5F4C3FC00471}">
            <xm:f>OR(AND(版下!E6=TRUE,AG24=""),AND(版下!E5=TRUE,AG24=""),AND(版下!E4=TRUE,AG24=""),AND(版下!E3=TRUE,AG24=""),AND(版下!E2=TRUE,AG24))</xm:f>
            <x14:dxf>
              <fill>
                <patternFill>
                  <bgColor rgb="FFFFFF00"/>
                </patternFill>
              </fill>
            </x14:dxf>
          </x14:cfRule>
          <xm:sqref>AG24</xm:sqref>
        </x14:conditionalFormatting>
        <x14:conditionalFormatting xmlns:xm="http://schemas.microsoft.com/office/excel/2006/main">
          <x14:cfRule type="expression" priority="107" id="{8F3888E6-0C62-4023-B9EB-28004CAE789E}">
            <xm:f>OR(AND(版下!E6=TRUE,AJ24=""),AND(版下!E5=TRUE,AJ24=""),AND(版下!E4=TRUE,AJ24=""),AND(版下!E3=TRUE,AJ24=""),AND(版下!E2=TRUE,AJ24))</xm:f>
            <x14:dxf>
              <fill>
                <patternFill>
                  <bgColor rgb="FFFFFF00"/>
                </patternFill>
              </fill>
            </x14:dxf>
          </x14:cfRule>
          <xm:sqref>AJ24:AL24</xm:sqref>
        </x14:conditionalFormatting>
        <x14:conditionalFormatting xmlns:xm="http://schemas.microsoft.com/office/excel/2006/main">
          <x14:cfRule type="expression" priority="105" id="{E84D4405-BDFF-4F15-9267-DF798DA06622}">
            <xm:f>AND(版下!$E$2=FALSE,版下!$E$3=FALSE,版下!$E$4=FALSE,版下!$E$5=FALSE,版下!$E$6=FALSE,版下!$E$7=FALSE)</xm:f>
            <x14:dxf>
              <fill>
                <patternFill>
                  <bgColor rgb="FFFFFF00"/>
                </patternFill>
              </fill>
            </x14:dxf>
          </x14:cfRule>
          <xm:sqref>D7</xm:sqref>
        </x14:conditionalFormatting>
        <x14:conditionalFormatting xmlns:xm="http://schemas.microsoft.com/office/excel/2006/main">
          <x14:cfRule type="expression" priority="104" id="{37A5C8BE-9F0D-4742-9F03-BD19083A627A}">
            <xm:f>AND(版下!$E$2=FALSE,版下!$E$3=FALSE,版下!$E$4=FALSE,版下!$E$5=FALSE,版下!$E$6=FALSE,版下!$E$7=FALSE)</xm:f>
            <x14:dxf>
              <fill>
                <patternFill>
                  <bgColor rgb="FFFFFF00"/>
                </patternFill>
              </fill>
            </x14:dxf>
          </x14:cfRule>
          <xm:sqref>J7</xm:sqref>
        </x14:conditionalFormatting>
        <x14:conditionalFormatting xmlns:xm="http://schemas.microsoft.com/office/excel/2006/main">
          <x14:cfRule type="expression" priority="103" id="{53CAEA0D-14FD-4E55-B77C-526D0163225A}">
            <xm:f>AND(版下!$E$2=FALSE,版下!$E$3=FALSE,版下!$E$4=FALSE,版下!$E$5=FALSE,版下!$E$6=FALSE,版下!$E$7=FALSE)</xm:f>
            <x14:dxf>
              <fill>
                <patternFill>
                  <bgColor rgb="FFFFFF00"/>
                </patternFill>
              </fill>
            </x14:dxf>
          </x14:cfRule>
          <xm:sqref>A8</xm:sqref>
        </x14:conditionalFormatting>
        <x14:conditionalFormatting xmlns:xm="http://schemas.microsoft.com/office/excel/2006/main">
          <x14:cfRule type="expression" priority="102" id="{EE606B13-8BBB-43E0-96E8-D52D300FE587}">
            <xm:f>AND(版下!$E$2=FALSE,版下!$E$3=FALSE,版下!$E$4=FALSE,版下!$E$5=FALSE,版下!$E$6=FALSE,版下!$E$7=FALSE)</xm:f>
            <x14:dxf>
              <fill>
                <patternFill>
                  <bgColor rgb="FFFFFF00"/>
                </patternFill>
              </fill>
            </x14:dxf>
          </x14:cfRule>
          <xm:sqref>A9</xm:sqref>
        </x14:conditionalFormatting>
        <x14:conditionalFormatting xmlns:xm="http://schemas.microsoft.com/office/excel/2006/main">
          <x14:cfRule type="expression" priority="101" id="{35BED4A9-5DC9-412D-AB27-D53677606778}">
            <xm:f>AND(版下!$E$2=FALSE,版下!$E$3=FALSE,版下!$E$4=FALSE,版下!$E$5=FALSE,版下!$E$6=FALSE,版下!$E$7=FALSE)</xm:f>
            <x14:dxf>
              <fill>
                <patternFill>
                  <bgColor rgb="FFFFFF00"/>
                </patternFill>
              </fill>
            </x14:dxf>
          </x14:cfRule>
          <xm:sqref>A10</xm:sqref>
        </x14:conditionalFormatting>
        <x14:conditionalFormatting xmlns:xm="http://schemas.microsoft.com/office/excel/2006/main">
          <x14:cfRule type="expression" priority="100" id="{B7B920D8-BD02-4FAB-8771-FDD2AC14A709}">
            <xm:f>AND(版下!$E$2=FALSE,版下!$E$3=FALSE,版下!$E$4=FALSE,版下!$E$5=FALSE,版下!$E$6=FALSE,版下!$E$7=FALSE)</xm:f>
            <x14:dxf>
              <fill>
                <patternFill>
                  <bgColor rgb="FFFFFF00"/>
                </patternFill>
              </fill>
            </x14:dxf>
          </x14:cfRule>
          <xm:sqref>A11</xm:sqref>
        </x14:conditionalFormatting>
        <x14:conditionalFormatting xmlns:xm="http://schemas.microsoft.com/office/excel/2006/main">
          <x14:cfRule type="expression" priority="98" id="{3B37F4F3-4D52-44FE-96EF-85FCD5B7DA97}">
            <xm:f>AND(版下!E11=TRUE,$AE$9="")</xm:f>
            <x14:dxf>
              <fill>
                <patternFill>
                  <bgColor rgb="FFFFFF00"/>
                </patternFill>
              </fill>
            </x14:dxf>
          </x14:cfRule>
          <xm:sqref>AE9:AF9</xm:sqref>
        </x14:conditionalFormatting>
        <x14:conditionalFormatting xmlns:xm="http://schemas.microsoft.com/office/excel/2006/main">
          <x14:cfRule type="expression" priority="97" id="{BAD9E992-D703-4210-B2B9-2652205EB6F8}">
            <xm:f>AND(版下!E11=TRUE,$AI$9="")</xm:f>
            <x14:dxf>
              <fill>
                <patternFill>
                  <bgColor rgb="FFFFFF00"/>
                </patternFill>
              </fill>
            </x14:dxf>
          </x14:cfRule>
          <xm:sqref>AI9</xm:sqref>
        </x14:conditionalFormatting>
        <x14:conditionalFormatting xmlns:xm="http://schemas.microsoft.com/office/excel/2006/main">
          <x14:cfRule type="expression" priority="95" id="{02FBD132-7E0B-492A-A4B4-36DC58F4E9F7}">
            <xm:f>AND(版下!E10=FALSE,版下!E11=FALSE,版下!E12=FALSE,版下!E13=FALSE)</xm:f>
            <x14:dxf>
              <fill>
                <patternFill>
                  <bgColor rgb="FFFFFF00"/>
                </patternFill>
              </fill>
            </x14:dxf>
          </x14:cfRule>
          <xm:sqref>W7</xm:sqref>
        </x14:conditionalFormatting>
        <x14:conditionalFormatting xmlns:xm="http://schemas.microsoft.com/office/excel/2006/main">
          <x14:cfRule type="expression" priority="94" id="{B9CAA69E-FD4B-4630-8C21-29CC755DCB63}">
            <xm:f>AND(版下!E10=FALSE,版下!E11=FALSE,版下!E12=FALSE,版下!E13=FALSE)</xm:f>
            <x14:dxf>
              <fill>
                <patternFill>
                  <bgColor rgb="FFFFFF00"/>
                </patternFill>
              </fill>
            </x14:dxf>
          </x14:cfRule>
          <xm:sqref>W8</xm:sqref>
        </x14:conditionalFormatting>
        <x14:conditionalFormatting xmlns:xm="http://schemas.microsoft.com/office/excel/2006/main">
          <x14:cfRule type="expression" priority="93" id="{FF84F5D8-4525-4DDB-99AD-E07C2C74A366}">
            <xm:f>AND(版下!E10=FALSE,版下!E11=FALSE,版下!E12=FALSE,版下!E13=FALSE)</xm:f>
            <x14:dxf>
              <fill>
                <patternFill>
                  <bgColor rgb="FFFFFF00"/>
                </patternFill>
              </fill>
            </x14:dxf>
          </x14:cfRule>
          <xm:sqref>W10</xm:sqref>
        </x14:conditionalFormatting>
        <x14:conditionalFormatting xmlns:xm="http://schemas.microsoft.com/office/excel/2006/main">
          <x14:cfRule type="expression" priority="92" id="{E39BC0B1-6D85-411B-86DE-AD731D52760A}">
            <xm:f>AND(版下!E10=FALSE,版下!E11=FALSE,版下!E12=FALSE,版下!E13=FALSE)</xm:f>
            <x14:dxf>
              <fill>
                <patternFill>
                  <bgColor rgb="FFFFFF00"/>
                </patternFill>
              </fill>
            </x14:dxf>
          </x14:cfRule>
          <xm:sqref>W11</xm:sqref>
        </x14:conditionalFormatting>
        <x14:conditionalFormatting xmlns:xm="http://schemas.microsoft.com/office/excel/2006/main">
          <x14:cfRule type="expression" priority="88" id="{04C61565-A58E-4C2A-8E0C-F5B20C46B667}">
            <xm:f>OR(AND(版下!E16=TRUE,AB44=""),AND(版下!E17=TRUE,AB44=""),AND(版下!E18=TRUE,AB44=""))</xm:f>
            <x14:dxf>
              <fill>
                <patternFill>
                  <bgColor rgb="FFFFFF00"/>
                </patternFill>
              </fill>
            </x14:dxf>
          </x14:cfRule>
          <xm:sqref>AB44</xm:sqref>
        </x14:conditionalFormatting>
        <x14:conditionalFormatting xmlns:xm="http://schemas.microsoft.com/office/excel/2006/main">
          <x14:cfRule type="expression" priority="87" id="{82EAE70D-573B-4A2B-B713-F5D67CDB08E3}">
            <xm:f>OR(AND(版下!E16=TRUE,AH44=""),AND(版下!E17=TRUE,AH44=""),AND(版下!E18=TRUE,AH44=""))</xm:f>
            <x14:dxf>
              <fill>
                <patternFill>
                  <bgColor rgb="FFFFFF00"/>
                </patternFill>
              </fill>
            </x14:dxf>
          </x14:cfRule>
          <xm:sqref>AH44</xm:sqref>
        </x14:conditionalFormatting>
        <x14:conditionalFormatting xmlns:xm="http://schemas.microsoft.com/office/excel/2006/main">
          <x14:cfRule type="expression" priority="86" id="{71A36BA6-7AC9-4342-AE25-02F3B60C99D5}">
            <xm:f>OR(AND(版下!E16=TRUE,M44=""),AND(版下!E17=TRUE,M44=""),AND(版下!E18=TRUE,M44=""))</xm:f>
            <x14:dxf>
              <fill>
                <patternFill>
                  <bgColor rgb="FF92D050"/>
                </patternFill>
              </fill>
            </x14:dxf>
          </x14:cfRule>
          <xm:sqref>M44:N46</xm:sqref>
        </x14:conditionalFormatting>
        <x14:conditionalFormatting xmlns:xm="http://schemas.microsoft.com/office/excel/2006/main">
          <x14:cfRule type="expression" priority="83" id="{359F4D89-7513-4273-8695-8E6D7C22044A}">
            <xm:f>OR(AND(版下!G17=FALSE,AND(版下!E16=FALSE,版下!E17=FALSE,版下!E18=FALSE)),AND(版下!H16=FALSE,AND(版下!E16=FALSE,版下!E17=FALSE,版下!E18=FALSE)),AND(版下!G16=FALSE,AND(版下!E16=FALSE,版下!E17=FALSE,版下!E18=FALSE)))</xm:f>
            <x14:dxf>
              <fill>
                <patternFill>
                  <bgColor rgb="FFFFFF00"/>
                </patternFill>
              </fill>
            </x14:dxf>
          </x14:cfRule>
          <xm:sqref>T46</xm:sqref>
        </x14:conditionalFormatting>
        <x14:conditionalFormatting xmlns:xm="http://schemas.microsoft.com/office/excel/2006/main">
          <x14:cfRule type="expression" priority="79" id="{E73FE34E-B83F-479C-A248-2100A8BDCAF5}">
            <xm:f>OR(AND(版下!E20=TRUE,AB47=""),AND(版下!E21=TRUE,AB47=""),AND(版下!E22=TRUE,AB47=""))</xm:f>
            <x14:dxf>
              <fill>
                <patternFill>
                  <bgColor rgb="FFFFFF00"/>
                </patternFill>
              </fill>
            </x14:dxf>
          </x14:cfRule>
          <xm:sqref>AB47</xm:sqref>
        </x14:conditionalFormatting>
        <x14:conditionalFormatting xmlns:xm="http://schemas.microsoft.com/office/excel/2006/main">
          <x14:cfRule type="expression" priority="78" id="{92C4A433-2E2E-4DE3-8B3C-B41A9F21CB64}">
            <xm:f>OR(AND(版下!E20=TRUE,AH47=""),AND(版下!E21=TRUE,AH47=""),AND(版下!E22=TRUE,AH47=""))</xm:f>
            <x14:dxf>
              <fill>
                <patternFill>
                  <bgColor rgb="FFFFFF00"/>
                </patternFill>
              </fill>
            </x14:dxf>
          </x14:cfRule>
          <xm:sqref>AH47</xm:sqref>
        </x14:conditionalFormatting>
        <x14:conditionalFormatting xmlns:xm="http://schemas.microsoft.com/office/excel/2006/main">
          <x14:cfRule type="expression" priority="77" id="{FF533D45-6565-4CAB-AD93-95D25F4983B2}">
            <xm:f>OR(AND(版下!E20=TRUE,M47=""),AND(版下!E21=TRUE,M47=""),AND(版下!E22=TRUE,M47=""))</xm:f>
            <x14:dxf>
              <fill>
                <patternFill>
                  <bgColor rgb="FF92D050"/>
                </patternFill>
              </fill>
            </x14:dxf>
          </x14:cfRule>
          <xm:sqref>M47:N49</xm:sqref>
        </x14:conditionalFormatting>
        <x14:conditionalFormatting xmlns:xm="http://schemas.microsoft.com/office/excel/2006/main">
          <x14:cfRule type="expression" priority="76" id="{134BE8C3-F681-4B1C-8A6A-73B433CA789A}">
            <xm:f>OR(AND(版下!E24=TRUE,AB50=""),AND(版下!E25=TRUE,AB50=""),AND(版下!E26=TRUE,AB50=""))</xm:f>
            <x14:dxf>
              <fill>
                <patternFill>
                  <bgColor rgb="FFFFFF00"/>
                </patternFill>
              </fill>
            </x14:dxf>
          </x14:cfRule>
          <xm:sqref>AB50</xm:sqref>
        </x14:conditionalFormatting>
        <x14:conditionalFormatting xmlns:xm="http://schemas.microsoft.com/office/excel/2006/main">
          <x14:cfRule type="expression" priority="75" id="{45D45263-5487-425D-B237-DA2C58D8651F}">
            <xm:f>OR(AND(版下!E24=TRUE,AH50=""),AND(版下!E25=TRUE,AH50=""),AND(版下!E26=TRUE,AH50=""))</xm:f>
            <x14:dxf>
              <fill>
                <patternFill>
                  <bgColor rgb="FFFFFF00"/>
                </patternFill>
              </fill>
            </x14:dxf>
          </x14:cfRule>
          <xm:sqref>AH50</xm:sqref>
        </x14:conditionalFormatting>
        <x14:conditionalFormatting xmlns:xm="http://schemas.microsoft.com/office/excel/2006/main">
          <x14:cfRule type="expression" priority="74" id="{1A48906C-C555-4376-A936-C3264C8698AA}">
            <xm:f>OR(AND(版下!E24=TRUE,M50=""),AND(版下!E25=TRUE,M50=""),AND(版下!E26=TRUE,M50=""))</xm:f>
            <x14:dxf>
              <fill>
                <patternFill>
                  <bgColor rgb="FF92D050"/>
                </patternFill>
              </fill>
            </x14:dxf>
          </x14:cfRule>
          <xm:sqref>M50:N52</xm:sqref>
        </x14:conditionalFormatting>
        <x14:conditionalFormatting xmlns:xm="http://schemas.microsoft.com/office/excel/2006/main">
          <x14:cfRule type="expression" priority="68" id="{EE8E6AC6-DE3F-4EE0-AD9B-68943338CDB0}">
            <xm:f>AND(版下!E45=FALSE,Q26="")</xm:f>
            <x14:dxf>
              <fill>
                <patternFill>
                  <bgColor rgb="FFFFFF00"/>
                </patternFill>
              </fill>
            </x14:dxf>
          </x14:cfRule>
          <xm:sqref>Q26:U26</xm:sqref>
        </x14:conditionalFormatting>
        <x14:conditionalFormatting xmlns:xm="http://schemas.microsoft.com/office/excel/2006/main">
          <x14:cfRule type="expression" priority="67" id="{660C38EF-45F0-4296-B702-0330FEA82199}">
            <xm:f>AND(版下!E45=FALSE,V26="")</xm:f>
            <x14:dxf>
              <fill>
                <patternFill>
                  <bgColor rgb="FFFFFF00"/>
                </patternFill>
              </fill>
            </x14:dxf>
          </x14:cfRule>
          <xm:sqref>V26</xm:sqref>
        </x14:conditionalFormatting>
        <x14:conditionalFormatting xmlns:xm="http://schemas.microsoft.com/office/excel/2006/main">
          <x14:cfRule type="expression" priority="65" id="{7159302A-D7DB-4638-8495-F5B0798EB78F}">
            <xm:f>AND(版下!E45=FALSE,Z26="")</xm:f>
            <x14:dxf>
              <fill>
                <patternFill>
                  <bgColor rgb="FFFFFF00"/>
                </patternFill>
              </fill>
            </x14:dxf>
          </x14:cfRule>
          <xm:sqref>Z26</xm:sqref>
        </x14:conditionalFormatting>
        <x14:conditionalFormatting xmlns:xm="http://schemas.microsoft.com/office/excel/2006/main">
          <x14:cfRule type="expression" priority="64" id="{BC3422F3-1F52-456D-9602-0218D068E4B7}">
            <xm:f>AND(版下!E45=FALSE,AD26="")</xm:f>
            <x14:dxf>
              <fill>
                <patternFill>
                  <bgColor rgb="FFFFFF00"/>
                </patternFill>
              </fill>
            </x14:dxf>
          </x14:cfRule>
          <xm:sqref>AD26</xm:sqref>
        </x14:conditionalFormatting>
        <x14:conditionalFormatting xmlns:xm="http://schemas.microsoft.com/office/excel/2006/main">
          <x14:cfRule type="expression" priority="63" id="{D664172F-2EB2-457A-8C87-E036D6F3B7EF}">
            <xm:f>AND(版下!E45=FALSE,AG26="")</xm:f>
            <x14:dxf>
              <fill>
                <patternFill>
                  <bgColor rgb="FFFFFF00"/>
                </patternFill>
              </fill>
            </x14:dxf>
          </x14:cfRule>
          <xm:sqref>AG26</xm:sqref>
        </x14:conditionalFormatting>
        <x14:conditionalFormatting xmlns:xm="http://schemas.microsoft.com/office/excel/2006/main">
          <x14:cfRule type="expression" priority="62" id="{24E7440F-7A6C-45DC-BA3C-0069EE4E9AD5}">
            <xm:f>AND(版下!E45=FALSE,AJ26="")</xm:f>
            <x14:dxf>
              <fill>
                <patternFill>
                  <bgColor rgb="FFFFFF00"/>
                </patternFill>
              </fill>
            </x14:dxf>
          </x14:cfRule>
          <xm:sqref>AJ26:AL26</xm:sqref>
        </x14:conditionalFormatting>
        <x14:conditionalFormatting xmlns:xm="http://schemas.microsoft.com/office/excel/2006/main">
          <x14:cfRule type="expression" priority="53" id="{AD9DE523-6CB1-41F8-9CA0-A7BC88652BE2}">
            <xm:f>AND(版下!E47=FALSE,U36="")</xm:f>
            <x14:dxf>
              <fill>
                <patternFill>
                  <bgColor rgb="FFFFFF00"/>
                </patternFill>
              </fill>
            </x14:dxf>
          </x14:cfRule>
          <xm:sqref>U36</xm:sqref>
        </x14:conditionalFormatting>
        <x14:conditionalFormatting xmlns:xm="http://schemas.microsoft.com/office/excel/2006/main">
          <x14:cfRule type="expression" priority="51" id="{8575E94A-E33C-44B4-AEB6-9F7E77056D7C}">
            <xm:f>AND(版下!E47=FALSE,AE36="")</xm:f>
            <x14:dxf>
              <fill>
                <patternFill>
                  <bgColor rgb="FFFFFF00"/>
                </patternFill>
              </fill>
            </x14:dxf>
          </x14:cfRule>
          <xm:sqref>AE36</xm:sqref>
        </x14:conditionalFormatting>
        <x14:conditionalFormatting xmlns:xm="http://schemas.microsoft.com/office/excel/2006/main">
          <x14:cfRule type="expression" priority="50" id="{0CA38714-380D-43DB-BC76-ABCA9BEA528B}">
            <xm:f>AND(版下!E47=FALSE,AI36="")</xm:f>
            <x14:dxf>
              <fill>
                <patternFill>
                  <bgColor rgb="FFFFFF00"/>
                </patternFill>
              </fill>
            </x14:dxf>
          </x14:cfRule>
          <xm:sqref>AI36</xm:sqref>
        </x14:conditionalFormatting>
        <x14:conditionalFormatting xmlns:xm="http://schemas.microsoft.com/office/excel/2006/main">
          <x14:cfRule type="expression" priority="43" id="{D0FE8427-9E65-4B83-89CC-691F04971223}">
            <xm:f>AND(版下!E50=FALSE,U59="")</xm:f>
            <x14:dxf>
              <fill>
                <patternFill>
                  <bgColor rgb="FFFFFF00"/>
                </patternFill>
              </fill>
            </x14:dxf>
          </x14:cfRule>
          <xm:sqref>U59</xm:sqref>
        </x14:conditionalFormatting>
        <x14:conditionalFormatting xmlns:xm="http://schemas.microsoft.com/office/excel/2006/main">
          <x14:cfRule type="expression" priority="41" id="{0B076091-E38E-4562-A847-48CA7CA9BB7F}">
            <xm:f>AND(版下!E50=FALSE,AE59="")</xm:f>
            <x14:dxf>
              <fill>
                <patternFill>
                  <bgColor rgb="FFFFFF00"/>
                </patternFill>
              </fill>
            </x14:dxf>
          </x14:cfRule>
          <xm:sqref>AE59</xm:sqref>
        </x14:conditionalFormatting>
        <x14:conditionalFormatting xmlns:xm="http://schemas.microsoft.com/office/excel/2006/main">
          <x14:cfRule type="expression" priority="40" id="{8D225727-A4B3-4C35-94EF-5C0F4015445A}">
            <xm:f>AND(版下!E50=FALSE,AI59="")</xm:f>
            <x14:dxf>
              <fill>
                <patternFill>
                  <bgColor rgb="FFFFFF00"/>
                </patternFill>
              </fill>
            </x14:dxf>
          </x14:cfRule>
          <xm:sqref>AI59</xm:sqref>
        </x14:conditionalFormatting>
        <x14:conditionalFormatting xmlns:xm="http://schemas.microsoft.com/office/excel/2006/main">
          <x14:cfRule type="expression" priority="38" id="{ADC7BFDA-98A2-4750-8174-0F2BF1DE6BB6}">
            <xm:f>AND(版下!E51=FALSE,U61="")</xm:f>
            <x14:dxf>
              <fill>
                <patternFill>
                  <bgColor rgb="FFFFFF00"/>
                </patternFill>
              </fill>
            </x14:dxf>
          </x14:cfRule>
          <xm:sqref>U61</xm:sqref>
        </x14:conditionalFormatting>
        <x14:conditionalFormatting xmlns:xm="http://schemas.microsoft.com/office/excel/2006/main">
          <x14:cfRule type="expression" priority="36" id="{8B2B3934-D9AF-48EC-A691-2B2D7029FE9F}">
            <xm:f>AND(版下!E51=FALSE,AE61="")</xm:f>
            <x14:dxf>
              <fill>
                <patternFill>
                  <bgColor rgb="FFFFFF00"/>
                </patternFill>
              </fill>
            </x14:dxf>
          </x14:cfRule>
          <xm:sqref>AE61</xm:sqref>
        </x14:conditionalFormatting>
        <x14:conditionalFormatting xmlns:xm="http://schemas.microsoft.com/office/excel/2006/main">
          <x14:cfRule type="expression" priority="35" id="{A3DAFABD-C968-450B-A8EA-09AD0DA2BE7F}">
            <xm:f>AND(版下!E51=FALSE,AI61="")</xm:f>
            <x14:dxf>
              <fill>
                <patternFill>
                  <bgColor rgb="FFFFFF00"/>
                </patternFill>
              </fill>
            </x14:dxf>
          </x14:cfRule>
          <xm:sqref>AI61</xm:sqref>
        </x14:conditionalFormatting>
        <x14:conditionalFormatting xmlns:xm="http://schemas.microsoft.com/office/excel/2006/main">
          <x14:cfRule type="expression" priority="33" id="{E883D2DA-AC99-436E-A243-1654B15A2201}">
            <xm:f>AND(版下!$B$15=FALSE,版下!$B$16=FALSE,版下!$B$17=FALSE,版下!$B$18=FALSE,版下!$B$19=FALSE,版下!$B$20=FALSE,版下!$B$21=FALSE)</xm:f>
            <x14:dxf>
              <fill>
                <patternFill>
                  <bgColor rgb="FFFFFF00"/>
                </patternFill>
              </fill>
            </x14:dxf>
          </x14:cfRule>
          <xm:sqref>G65 I67:I68 R67:R68 G70</xm:sqref>
        </x14:conditionalFormatting>
        <x14:conditionalFormatting xmlns:xm="http://schemas.microsoft.com/office/excel/2006/main">
          <x14:cfRule type="expression" priority="32" id="{BA355827-A734-431F-B39E-D80591A193C1}">
            <xm:f>AND(版下!$B$15=FALSE,版下!$B$16=FALSE,版下!$B$17=FALSE,版下!$B$18=FALSE,版下!$B$19=FALSE,版下!$B$20=FALSE,版下!$B$21=FALSE)</xm:f>
            <x14:dxf>
              <fill>
                <patternFill>
                  <bgColor rgb="FFFFFF00"/>
                </patternFill>
              </fill>
            </x14:dxf>
          </x14:cfRule>
          <xm:sqref>G69</xm:sqref>
        </x14:conditionalFormatting>
        <x14:conditionalFormatting xmlns:xm="http://schemas.microsoft.com/office/excel/2006/main">
          <x14:cfRule type="expression" priority="1266" id="{1DDFC00A-0E39-4B4E-98E2-219F7BFA71A4}">
            <xm:f>OR(AND(版下!E8=TRUE,G25=""),AND(版下!E7=TRUE,G25=""),AND(版下!E6=TRUE,G25=""),AND(版下!E5=TRUE,G25=""),AND(版下!E4=TRUE,G25))</xm:f>
            <x14:dxf>
              <fill>
                <patternFill>
                  <bgColor rgb="FFFFFF00"/>
                </patternFill>
              </fill>
            </x14:dxf>
          </x14:cfRule>
          <xm:sqref>G25:N25</xm:sqref>
        </x14:conditionalFormatting>
        <x14:conditionalFormatting xmlns:xm="http://schemas.microsoft.com/office/excel/2006/main">
          <x14:cfRule type="expression" priority="1268" id="{1A374D4A-B780-4F6D-A9F8-9EE9E0CF8265}">
            <xm:f>OR(AND(版下!E8=TRUE,Q25=""),AND(版下!E7=TRUE,Q25=""),AND(版下!E6=TRUE,Q25=""),AND(版下!E5=TRUE,Q25=""),AND(版下!E4=TRUE,Q25))</xm:f>
            <x14:dxf>
              <fill>
                <patternFill>
                  <bgColor rgb="FFFFFF00"/>
                </patternFill>
              </fill>
            </x14:dxf>
          </x14:cfRule>
          <xm:sqref>Q25:U25</xm:sqref>
        </x14:conditionalFormatting>
        <x14:conditionalFormatting xmlns:xm="http://schemas.microsoft.com/office/excel/2006/main">
          <x14:cfRule type="expression" priority="1278" id="{8F3888E6-0C62-4023-B9EB-28004CAE789E}">
            <xm:f>OR(AND(版下!E8=TRUE,AJ25=""),AND(版下!E7=TRUE,AJ25=""),AND(版下!E6=TRUE,AJ25=""),AND(版下!E5=TRUE,AJ25=""),AND(版下!E4=TRUE,AJ25))</xm:f>
            <x14:dxf>
              <fill>
                <patternFill>
                  <bgColor rgb="FFFFFF00"/>
                </patternFill>
              </fill>
            </x14:dxf>
          </x14:cfRule>
          <xm:sqref>AJ25:AL25</xm:sqref>
        </x14:conditionalFormatting>
        <x14:conditionalFormatting xmlns:xm="http://schemas.microsoft.com/office/excel/2006/main">
          <x14:cfRule type="expression" priority="1298" id="{EE8E6AC6-DE3F-4EE0-AD9B-68943338CDB0}">
            <xm:f>AND(版下!E47=FALSE,Q27="")</xm:f>
            <x14:dxf>
              <fill>
                <patternFill>
                  <bgColor rgb="FFFFFF00"/>
                </patternFill>
              </fill>
            </x14:dxf>
          </x14:cfRule>
          <xm:sqref>Q27:U27</xm:sqref>
        </x14:conditionalFormatting>
        <x14:conditionalFormatting xmlns:xm="http://schemas.microsoft.com/office/excel/2006/main">
          <x14:cfRule type="expression" priority="1308" id="{24E7440F-7A6C-45DC-BA3C-0069EE4E9AD5}">
            <xm:f>AND(版下!E47=FALSE,AJ27="")</xm:f>
            <x14:dxf>
              <fill>
                <patternFill>
                  <bgColor rgb="FFFFFF00"/>
                </patternFill>
              </fill>
            </x14:dxf>
          </x14:cfRule>
          <xm:sqref>AJ27:AL27</xm:sqref>
        </x14:conditionalFormatting>
        <x14:conditionalFormatting xmlns:xm="http://schemas.microsoft.com/office/excel/2006/main">
          <x14:cfRule type="expression" priority="1422" id="{8405B2C0-BB08-4DCB-9879-9FF936099ACB}">
            <xm:f>AND(版下!E47=FALSE,Z36="")</xm:f>
            <x14:dxf>
              <fill>
                <patternFill>
                  <bgColor rgb="FFFFFF00"/>
                </patternFill>
              </fill>
            </x14:dxf>
          </x14:cfRule>
          <xm:sqref>Z36</xm:sqref>
        </x14:conditionalFormatting>
        <x14:conditionalFormatting xmlns:xm="http://schemas.microsoft.com/office/excel/2006/main">
          <x14:cfRule type="expression" priority="1524" id="{0325A84E-3001-4CC6-97B4-92E212D4AC8D}">
            <xm:f>AND(版下!E50=FALSE,Z59="")</xm:f>
            <x14:dxf>
              <fill>
                <patternFill>
                  <bgColor rgb="FFFFFF00"/>
                </patternFill>
              </fill>
            </x14:dxf>
          </x14:cfRule>
          <xm:sqref>Z59</xm:sqref>
        </x14:conditionalFormatting>
        <x14:conditionalFormatting xmlns:xm="http://schemas.microsoft.com/office/excel/2006/main">
          <x14:cfRule type="expression" priority="1614" id="{3FF971D7-F761-410C-A9DC-89686DD1F8DF}">
            <xm:f>AND(版下!E51=FALSE,Z61="")</xm:f>
            <x14:dxf>
              <fill>
                <patternFill>
                  <bgColor rgb="FFFFFF00"/>
                </patternFill>
              </fill>
            </x14:dxf>
          </x14:cfRule>
          <xm:sqref>Z61</xm:sqref>
        </x14:conditionalFormatting>
        <x14:conditionalFormatting xmlns:xm="http://schemas.microsoft.com/office/excel/2006/main">
          <x14:cfRule type="expression" priority="1915" id="{F475A982-796C-43C6-A5F1-6A00669D154A}">
            <xm:f>AND(版下!$B$21=TRUE,$M$70="")</xm:f>
            <x14:dxf>
              <fill>
                <patternFill>
                  <bgColor rgb="FFFFFF00"/>
                </patternFill>
              </fill>
            </x14:dxf>
          </x14:cfRule>
          <xm:sqref>M70:AB70</xm:sqref>
        </x14:conditionalFormatting>
        <x14:conditionalFormatting xmlns:xm="http://schemas.microsoft.com/office/excel/2006/main">
          <x14:cfRule type="expression" priority="1993" id="{1DDFC00A-0E39-4B4E-98E2-219F7BFA71A4}">
            <xm:f>OR(AND(版下!N6=TRUE,O24=""),AND(版下!N5=TRUE,O24=""),AND(版下!N4=TRUE,O24=""),AND(版下!N3=TRUE,O24=""),AND(版下!N2=TRUE,O24))</xm:f>
            <x14:dxf>
              <fill>
                <patternFill>
                  <bgColor rgb="FFFFFF00"/>
                </patternFill>
              </fill>
            </x14:dxf>
          </x14:cfRule>
          <xm:sqref>O24:P24</xm:sqref>
        </x14:conditionalFormatting>
        <x14:conditionalFormatting xmlns:xm="http://schemas.microsoft.com/office/excel/2006/main">
          <x14:cfRule type="expression" priority="1995" id="{71A36BA6-7AC9-4342-AE25-02F3B60C99D5}">
            <xm:f>OR(AND(版下!H16=TRUE,O44=""),AND(版下!H17=TRUE,O44=""),AND(版下!H18=TRUE,O44=""))</xm:f>
            <x14:dxf>
              <fill>
                <patternFill>
                  <bgColor rgb="FF92D050"/>
                </patternFill>
              </fill>
            </x14:dxf>
          </x14:cfRule>
          <xm:sqref>O44:R46</xm:sqref>
        </x14:conditionalFormatting>
        <x14:conditionalFormatting xmlns:xm="http://schemas.microsoft.com/office/excel/2006/main">
          <x14:cfRule type="expression" priority="2001" id="{FF533D45-6565-4CAB-AD93-95D25F4983B2}">
            <xm:f>OR(AND(版下!H20=TRUE,O47=""),AND(版下!H21=TRUE,O47=""),AND(版下!H22=TRUE,O47=""))</xm:f>
            <x14:dxf>
              <fill>
                <patternFill>
                  <bgColor rgb="FF92D050"/>
                </patternFill>
              </fill>
            </x14:dxf>
          </x14:cfRule>
          <xm:sqref>O47:R49</xm:sqref>
        </x14:conditionalFormatting>
        <x14:conditionalFormatting xmlns:xm="http://schemas.microsoft.com/office/excel/2006/main">
          <x14:cfRule type="expression" priority="2003" id="{1A48906C-C555-4376-A936-C3264C8698AA}">
            <xm:f>OR(AND(版下!H24=TRUE,O50=""),AND(版下!H25=TRUE,O50=""),AND(版下!H26=TRUE,O50=""))</xm:f>
            <x14:dxf>
              <fill>
                <patternFill>
                  <bgColor rgb="FF92D050"/>
                </patternFill>
              </fill>
            </x14:dxf>
          </x14:cfRule>
          <xm:sqref>O50:R52</xm:sqref>
        </x14:conditionalFormatting>
        <x14:conditionalFormatting xmlns:xm="http://schemas.microsoft.com/office/excel/2006/main">
          <x14:cfRule type="expression" priority="2008" id="{1DDFC00A-0E39-4B4E-98E2-219F7BFA71A4}">
            <xm:f>OR(AND(版下!N8=TRUE,O25=""),AND(版下!N7=TRUE,O25=""),AND(版下!N6=TRUE,O25=""),AND(版下!N5=TRUE,O25=""),AND(版下!N4=TRUE,O25))</xm:f>
            <x14:dxf>
              <fill>
                <patternFill>
                  <bgColor rgb="FFFFFF00"/>
                </patternFill>
              </fill>
            </x14:dxf>
          </x14:cfRule>
          <xm:sqref>O25:P25</xm:sqref>
        </x14:conditionalFormatting>
        <x14:conditionalFormatting xmlns:xm="http://schemas.microsoft.com/office/excel/2006/main">
          <x14:cfRule type="expression" priority="27" id="{BF31AD57-3B89-439B-BC56-16A1AC2E8C4C}">
            <xm:f>AND(版下!G17=FALSE,M44="")</xm:f>
            <x14:dxf>
              <fill>
                <patternFill>
                  <bgColor rgb="FF92D050"/>
                </patternFill>
              </fill>
            </x14:dxf>
          </x14:cfRule>
          <xm:sqref>M44:R46</xm:sqref>
        </x14:conditionalFormatting>
        <x14:conditionalFormatting xmlns:xm="http://schemas.microsoft.com/office/excel/2006/main">
          <x14:cfRule type="expression" priority="26" id="{5A77204A-D525-4887-97D9-EC8A87205E66}">
            <xm:f>AND(版下!G17=FALSE,AB44="")</xm:f>
            <x14:dxf>
              <fill>
                <patternFill>
                  <bgColor rgb="FFFFFF00"/>
                </patternFill>
              </fill>
            </x14:dxf>
          </x14:cfRule>
          <xm:sqref>AB44:AG46</xm:sqref>
        </x14:conditionalFormatting>
        <x14:conditionalFormatting xmlns:xm="http://schemas.microsoft.com/office/excel/2006/main">
          <x14:cfRule type="expression" priority="25" id="{C7977113-EDB4-4254-A829-C1A7F101CB78}">
            <xm:f>AND(版下!G17=FALSE,AH44="")</xm:f>
            <x14:dxf>
              <fill>
                <patternFill>
                  <bgColor rgb="FFFFFF00"/>
                </patternFill>
              </fill>
            </x14:dxf>
          </x14:cfRule>
          <xm:sqref>AH44:AL46</xm:sqref>
        </x14:conditionalFormatting>
        <x14:conditionalFormatting xmlns:xm="http://schemas.microsoft.com/office/excel/2006/main">
          <x14:cfRule type="expression" priority="24" id="{0C653B07-FBEA-4B5F-A0E7-901CFCAD5200}">
            <xm:f>AND(版下!G21=FALSE,M47="")</xm:f>
            <x14:dxf>
              <fill>
                <patternFill>
                  <bgColor rgb="FF92D050"/>
                </patternFill>
              </fill>
            </x14:dxf>
          </x14:cfRule>
          <xm:sqref>M47:R49</xm:sqref>
        </x14:conditionalFormatting>
        <x14:conditionalFormatting xmlns:xm="http://schemas.microsoft.com/office/excel/2006/main">
          <x14:cfRule type="expression" priority="23" id="{4DB917F1-FAA8-408B-8134-2629B96C6958}">
            <xm:f>OR(AND(版下!G17=FALSE,AND(版下!E16=FALSE,版下!E17=FALSE,版下!E18=FALSE)),AND(版下!H16=FALSE,AND(版下!E16=FALSE,版下!E17=FALSE,版下!E18=FALSE)),AND(版下!G16=FALSE,AND(版下!E16=FALSE,版下!E17=FALSE,版下!E18=FALSE)))</xm:f>
            <x14:dxf>
              <fill>
                <patternFill>
                  <bgColor rgb="FFFFFF00"/>
                </patternFill>
              </fill>
            </x14:dxf>
          </x14:cfRule>
          <xm:sqref>T48 T44 T52</xm:sqref>
        </x14:conditionalFormatting>
        <x14:conditionalFormatting xmlns:xm="http://schemas.microsoft.com/office/excel/2006/main">
          <x14:cfRule type="expression" priority="22" id="{FCD820EA-87F8-42A4-9D95-3515A5B53055}">
            <xm:f>OR(AND(版下!G17=FALSE,AND(版下!E16=FALSE,版下!E17=FALSE,版下!E18=FALSE)),AND(版下!H16=FALSE,AND(版下!E16=FALSE,版下!E17=FALSE,版下!E18=FALSE)),AND(版下!G16=FALSE,AND(版下!E16=FALSE,版下!E17=FALSE,版下!E18=FALSE)))</xm:f>
            <x14:dxf>
              <fill>
                <patternFill>
                  <bgColor rgb="FFFFFF00"/>
                </patternFill>
              </fill>
            </x14:dxf>
          </x14:cfRule>
          <xm:sqref>T45 T49</xm:sqref>
        </x14:conditionalFormatting>
        <x14:conditionalFormatting xmlns:xm="http://schemas.microsoft.com/office/excel/2006/main">
          <x14:cfRule type="expression" priority="18" id="{557B21AF-9D18-41F3-9978-CDB3643180A1}">
            <xm:f>AND(版下!G21=FALSE,AB47="")</xm:f>
            <x14:dxf>
              <fill>
                <patternFill>
                  <bgColor rgb="FFFFFF00"/>
                </patternFill>
              </fill>
            </x14:dxf>
          </x14:cfRule>
          <xm:sqref>AB47:AG49</xm:sqref>
        </x14:conditionalFormatting>
        <x14:conditionalFormatting xmlns:xm="http://schemas.microsoft.com/office/excel/2006/main">
          <x14:cfRule type="expression" priority="17" id="{EDA063D5-4E96-4263-80C6-96F71BA5645C}">
            <xm:f>AND(版下!G21=FALSE,AH47="")</xm:f>
            <x14:dxf>
              <fill>
                <patternFill>
                  <bgColor rgb="FFFFFF00"/>
                </patternFill>
              </fill>
            </x14:dxf>
          </x14:cfRule>
          <xm:sqref>AH47:AL49</xm:sqref>
        </x14:conditionalFormatting>
        <x14:conditionalFormatting xmlns:xm="http://schemas.microsoft.com/office/excel/2006/main">
          <x14:cfRule type="expression" priority="16" id="{EE231C5F-04EA-4039-B0A2-2A550C3B4895}">
            <xm:f>AND(版下!G25=FALSE,M50="")</xm:f>
            <x14:dxf>
              <fill>
                <patternFill>
                  <bgColor rgb="FF92D050"/>
                </patternFill>
              </fill>
            </x14:dxf>
          </x14:cfRule>
          <xm:sqref>M50:R52</xm:sqref>
        </x14:conditionalFormatting>
        <x14:conditionalFormatting xmlns:xm="http://schemas.microsoft.com/office/excel/2006/main">
          <x14:cfRule type="expression" priority="15" id="{039A40AE-7C47-4046-B553-CBE523304050}">
            <xm:f>OR(AND(版下!G25=FALSE,AND(版下!E24=FALSE,版下!E25=FALSE,版下!E26=FALSE)),AND(版下!H24=FALSE,AND(版下!E24=FALSE,版下!E25=FALSE,版下!E26=FALSE)),AND(版下!G24=FALSE,AND(版下!E24=FALSE,版下!E25=FALSE,版下!E26=FALSE)))</xm:f>
            <x14:dxf>
              <fill>
                <patternFill>
                  <bgColor rgb="FFFFFF00"/>
                </patternFill>
              </fill>
            </x14:dxf>
          </x14:cfRule>
          <xm:sqref>T50</xm:sqref>
        </x14:conditionalFormatting>
        <x14:conditionalFormatting xmlns:xm="http://schemas.microsoft.com/office/excel/2006/main">
          <x14:cfRule type="expression" priority="14" id="{18782377-6E04-465C-A9B5-A9C418C4A741}">
            <xm:f>OR(AND(版下!G21=FALSE,AND(版下!E20=FALSE,版下!E21=FALSE,版下!E22=FALSE)),AND(版下!H20=FALSE,AND(版下!E20=FALSE,版下!E21=FALSE,版下!E22=FALSE)),AND(版下!G20=FALSE,AND(版下!E20=FALSE,版下!E21=FALSE,版下!E22=FALSE)))</xm:f>
            <x14:dxf>
              <fill>
                <patternFill>
                  <bgColor rgb="FFFFFF00"/>
                </patternFill>
              </fill>
            </x14:dxf>
          </x14:cfRule>
          <xm:sqref>T47 T51</xm:sqref>
        </x14:conditionalFormatting>
        <x14:conditionalFormatting xmlns:xm="http://schemas.microsoft.com/office/excel/2006/main">
          <x14:cfRule type="expression" priority="9" id="{31258B7D-308B-4829-B3E0-B13921BABBC1}">
            <xm:f>AND(版下!G25=FALSE,AB50="")</xm:f>
            <x14:dxf>
              <fill>
                <patternFill>
                  <bgColor rgb="FFFFFF00"/>
                </patternFill>
              </fill>
            </x14:dxf>
          </x14:cfRule>
          <xm:sqref>AB50:AG52</xm:sqref>
        </x14:conditionalFormatting>
        <x14:conditionalFormatting xmlns:xm="http://schemas.microsoft.com/office/excel/2006/main">
          <x14:cfRule type="expression" priority="8" id="{75C4F559-E388-4DFD-899B-7F44A4BBE653}">
            <xm:f>AND(版下!G25=FALSE,AH50="")</xm:f>
            <x14:dxf>
              <fill>
                <patternFill>
                  <bgColor rgb="FFFFFF00"/>
                </patternFill>
              </fill>
            </x14:dxf>
          </x14:cfRule>
          <xm:sqref>AH50:AL52</xm:sqref>
        </x14:conditionalFormatting>
        <x14:conditionalFormatting xmlns:xm="http://schemas.microsoft.com/office/excel/2006/main">
          <x14:cfRule type="expression" priority="6" id="{2016C2CD-DA1D-48BE-9332-A3B1FF5860A6}">
            <xm:f>AND(版下!E4=TRUE,版下!H2=FALSE,版下!H3=FALSE)</xm:f>
            <x14:dxf>
              <fill>
                <patternFill>
                  <bgColor rgb="FFFFFF00"/>
                </patternFill>
              </fill>
            </x14:dxf>
          </x14:cfRule>
          <xm:sqref>O7:O8</xm:sqref>
        </x14:conditionalFormatting>
        <x14:conditionalFormatting xmlns:xm="http://schemas.microsoft.com/office/excel/2006/main">
          <x14:cfRule type="expression" priority="5" id="{25428C8C-864E-4D69-B53E-AD528E5E827B}">
            <xm:f>AND(版下!E4=TRUE,版下!H2=FALSE,版下!H3=FALSE)</xm:f>
            <x14:dxf>
              <fill>
                <patternFill>
                  <bgColor rgb="FFFFFF00"/>
                </patternFill>
              </fill>
            </x14:dxf>
          </x14:cfRule>
          <xm:sqref>O9:O10</xm:sqref>
        </x14:conditionalFormatting>
        <x14:conditionalFormatting xmlns:xm="http://schemas.microsoft.com/office/excel/2006/main">
          <x14:cfRule type="expression" priority="4" id="{4524159E-7FA3-4223-B0A2-1002AD052001}">
            <xm:f>AND(版下!E48=FALSE,U38="")</xm:f>
            <x14:dxf>
              <fill>
                <patternFill>
                  <bgColor rgb="FFFFFF00"/>
                </patternFill>
              </fill>
            </x14:dxf>
          </x14:cfRule>
          <xm:sqref>U38:Y39</xm:sqref>
        </x14:conditionalFormatting>
        <x14:conditionalFormatting xmlns:xm="http://schemas.microsoft.com/office/excel/2006/main">
          <x14:cfRule type="expression" priority="3" id="{57A11E35-D423-4A19-B45C-46DFA19F8B35}">
            <xm:f>AND(版下!E48=FALSE,Z38="")</xm:f>
            <x14:dxf>
              <fill>
                <patternFill>
                  <bgColor rgb="FFFFFF00"/>
                </patternFill>
              </fill>
            </x14:dxf>
          </x14:cfRule>
          <xm:sqref>Z38:AC39</xm:sqref>
        </x14:conditionalFormatting>
        <x14:conditionalFormatting xmlns:xm="http://schemas.microsoft.com/office/excel/2006/main">
          <x14:cfRule type="expression" priority="2" id="{763FB178-17E5-40D8-8811-E5AEE7516BFC}">
            <xm:f>AND(版下!E48=FALSE,AE38="")</xm:f>
            <x14:dxf>
              <fill>
                <patternFill>
                  <bgColor rgb="FFFFFF00"/>
                </patternFill>
              </fill>
            </x14:dxf>
          </x14:cfRule>
          <xm:sqref>AE38:AH39</xm:sqref>
        </x14:conditionalFormatting>
        <x14:conditionalFormatting xmlns:xm="http://schemas.microsoft.com/office/excel/2006/main">
          <x14:cfRule type="expression" priority="1" id="{E1158332-6227-4A65-BD58-09C2269CB92F}">
            <xm:f>AND(版下!E48=FALSE,AI38="")</xm:f>
            <x14:dxf>
              <fill>
                <patternFill>
                  <bgColor rgb="FFFFFF00"/>
                </patternFill>
              </fill>
            </x14:dxf>
          </x14:cfRule>
          <xm:sqref>AI38:AL39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4">
        <x14:dataValidation type="list" errorStyle="information" allowBlank="1" showInputMessage="1" showErrorMessage="1" errorTitle="級の選択" error="セル右の［▼］をクリックして選択して下さい。" xr:uid="{4828C15C-E577-44BF-9F9E-0322CBE80DCE}">
          <x14:formula1>
            <xm:f>版下!$D$36:$D$43</xm:f>
          </x14:formula1>
          <xm:sqref>M44:R46</xm:sqref>
        </x14:dataValidation>
        <x14:dataValidation type="list" errorStyle="information" allowBlank="1" showInputMessage="1" showErrorMessage="1" errorTitle="級の選択" error="セル右の［▼］をクリックして選択して下さい。" xr:uid="{1A9CA2EC-D126-4A46-9656-0236265389DC}">
          <x14:formula1>
            <xm:f>版下!$E$36:$E$43</xm:f>
          </x14:formula1>
          <xm:sqref>M47:R49</xm:sqref>
        </x14:dataValidation>
        <x14:dataValidation type="list" errorStyle="information" allowBlank="1" showInputMessage="1" showErrorMessage="1" errorTitle="級の選択" error="セル右の［▼］をクリックして選択して下さい。" xr:uid="{AB497456-F5A1-4EB4-85E0-658E02C5B603}">
          <x14:formula1>
            <xm:f>版下!$F$36:$F$43</xm:f>
          </x14:formula1>
          <xm:sqref>M50:R52</xm:sqref>
        </x14:dataValidation>
        <x14:dataValidation type="list" errorStyle="information" allowBlank="1" showInputMessage="1" showErrorMessage="1" errorTitle="試験の選択" error="セル右の［▼］をクリックして選択して下さい。" xr:uid="{6541C7B7-89C7-4AF1-9C24-8E9AAE8D3690}">
          <x14:formula1>
            <xm:f>版下!$D$27:$D$34</xm:f>
          </x14:formula1>
          <xm:sqref>A44:L52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工作表3"/>
  <dimension ref="A1:BK100"/>
  <sheetViews>
    <sheetView tabSelected="1" view="pageBreakPreview" topLeftCell="A16" zoomScaleNormal="100" zoomScaleSheetLayoutView="100" workbookViewId="0">
      <selection activeCell="E33" sqref="E33:N34"/>
    </sheetView>
  </sheetViews>
  <sheetFormatPr defaultColWidth="2.625" defaultRowHeight="13.5" customHeight="1"/>
  <cols>
    <col min="1" max="1" width="2.625" style="12" customWidth="1"/>
    <col min="2" max="3" width="2.625" style="12"/>
    <col min="4" max="4" width="5.25" style="12" customWidth="1"/>
    <col min="5" max="16" width="2.625" style="12"/>
    <col min="17" max="17" width="2.625" style="12" customWidth="1"/>
    <col min="18" max="19" width="2.625" style="12"/>
    <col min="20" max="20" width="2.625" style="12" customWidth="1"/>
    <col min="21" max="22" width="2.625" style="12"/>
    <col min="23" max="23" width="2.625" style="12" customWidth="1"/>
    <col min="24" max="39" width="2.625" style="12"/>
    <col min="40" max="40" width="4.75" style="12" customWidth="1"/>
    <col min="41" max="42" width="2.625" style="12"/>
    <col min="43" max="43" width="7.375" style="12" bestFit="1" customWidth="1"/>
    <col min="44" max="16384" width="2.625" style="12"/>
  </cols>
  <sheetData>
    <row r="1" spans="1:63" ht="18.600000000000001" customHeight="1" thickBot="1">
      <c r="A1" s="111" t="s">
        <v>407</v>
      </c>
      <c r="B1" s="111"/>
      <c r="C1" s="111"/>
      <c r="D1" s="111"/>
      <c r="E1" s="111"/>
      <c r="F1" s="112"/>
      <c r="G1" s="112"/>
      <c r="H1" s="112"/>
      <c r="I1" s="112"/>
      <c r="J1" s="112"/>
      <c r="K1" s="112"/>
      <c r="L1" s="112"/>
      <c r="M1" s="112"/>
      <c r="N1" s="113"/>
      <c r="O1" s="112" t="s">
        <v>268</v>
      </c>
      <c r="P1" s="112"/>
      <c r="Q1" s="112"/>
      <c r="R1" s="112"/>
      <c r="S1" s="112"/>
      <c r="T1" s="112"/>
      <c r="U1" s="112" t="s">
        <v>269</v>
      </c>
      <c r="V1" s="112"/>
      <c r="W1" s="112"/>
      <c r="X1" s="112"/>
      <c r="Y1" s="112"/>
      <c r="Z1" s="112"/>
      <c r="AA1" s="112"/>
      <c r="AB1" s="112"/>
      <c r="AC1" s="112"/>
      <c r="AD1" s="112"/>
      <c r="AE1" s="112"/>
      <c r="AF1" s="112"/>
      <c r="AG1" s="112"/>
      <c r="AH1" s="112"/>
      <c r="AI1" s="112"/>
      <c r="AJ1" s="112"/>
      <c r="AK1" s="112"/>
      <c r="AL1" s="112"/>
      <c r="AM1" s="112"/>
    </row>
    <row r="2" spans="1:63" s="10" customFormat="1" ht="16.5" customHeight="1">
      <c r="A2" s="695">
        <v>1</v>
      </c>
      <c r="B2" s="546" t="s">
        <v>267</v>
      </c>
      <c r="C2" s="365"/>
      <c r="D2" s="365"/>
      <c r="E2" s="365"/>
      <c r="F2" s="365"/>
      <c r="G2" s="365"/>
      <c r="H2" s="551"/>
      <c r="I2" s="691"/>
      <c r="J2" s="692"/>
      <c r="K2" s="692"/>
      <c r="L2" s="692"/>
      <c r="M2" s="692"/>
      <c r="N2" s="692"/>
      <c r="O2" s="692"/>
      <c r="P2" s="692"/>
      <c r="Q2" s="692"/>
      <c r="R2" s="692"/>
      <c r="S2" s="692"/>
      <c r="T2" s="692"/>
      <c r="U2" s="692"/>
      <c r="V2" s="692"/>
      <c r="W2" s="693"/>
      <c r="X2" s="546" t="s">
        <v>271</v>
      </c>
      <c r="Y2" s="365"/>
      <c r="Z2" s="365"/>
      <c r="AA2" s="365"/>
      <c r="AB2" s="365"/>
      <c r="AC2" s="551"/>
      <c r="AD2" s="114"/>
      <c r="AE2" s="115" t="s">
        <v>270</v>
      </c>
      <c r="AF2" s="115"/>
      <c r="AG2" s="116"/>
      <c r="AH2" s="116"/>
      <c r="AI2" s="117"/>
      <c r="AJ2" s="115" t="s">
        <v>374</v>
      </c>
      <c r="AK2" s="116"/>
      <c r="AL2" s="115"/>
      <c r="AM2" s="118"/>
      <c r="AQ2" s="741" t="s">
        <v>405</v>
      </c>
      <c r="AR2" s="741"/>
      <c r="AS2" s="741"/>
      <c r="AT2" s="741"/>
      <c r="AU2" s="741"/>
      <c r="AV2" s="741"/>
      <c r="AW2" s="741"/>
      <c r="AX2" s="741"/>
      <c r="AY2" s="741"/>
      <c r="AZ2" s="741"/>
      <c r="BA2" s="741"/>
      <c r="BB2" s="741"/>
      <c r="BC2" s="741"/>
      <c r="BD2" s="741"/>
      <c r="BE2" s="741"/>
      <c r="BF2" s="741"/>
      <c r="BG2" s="741"/>
      <c r="BH2" s="741"/>
      <c r="BI2" s="741"/>
      <c r="BJ2" s="741"/>
    </row>
    <row r="3" spans="1:63" s="10" customFormat="1" ht="16.5" customHeight="1">
      <c r="A3" s="696"/>
      <c r="B3" s="684"/>
      <c r="C3" s="367"/>
      <c r="D3" s="367"/>
      <c r="E3" s="367"/>
      <c r="F3" s="367"/>
      <c r="G3" s="367"/>
      <c r="H3" s="685"/>
      <c r="I3" s="688"/>
      <c r="J3" s="689"/>
      <c r="K3" s="689"/>
      <c r="L3" s="689"/>
      <c r="M3" s="689"/>
      <c r="N3" s="689"/>
      <c r="O3" s="689"/>
      <c r="P3" s="689"/>
      <c r="Q3" s="689"/>
      <c r="R3" s="689"/>
      <c r="S3" s="689"/>
      <c r="T3" s="689"/>
      <c r="U3" s="689"/>
      <c r="V3" s="689"/>
      <c r="W3" s="690"/>
      <c r="X3" s="684"/>
      <c r="Y3" s="367"/>
      <c r="Z3" s="367"/>
      <c r="AA3" s="367"/>
      <c r="AB3" s="367"/>
      <c r="AC3" s="685"/>
      <c r="AD3" s="119"/>
      <c r="AE3" s="120" t="s">
        <v>375</v>
      </c>
      <c r="AF3" s="120"/>
      <c r="AG3" s="121"/>
      <c r="AH3" s="121"/>
      <c r="AI3" s="122" t="s">
        <v>67</v>
      </c>
      <c r="AJ3" s="694" t="s">
        <v>152</v>
      </c>
      <c r="AK3" s="694"/>
      <c r="AL3" s="694"/>
      <c r="AM3" s="123" t="s">
        <v>68</v>
      </c>
      <c r="AN3" s="1"/>
      <c r="AO3" s="1"/>
      <c r="AP3" s="1"/>
      <c r="AQ3" s="741"/>
      <c r="AR3" s="741"/>
      <c r="AS3" s="741"/>
      <c r="AT3" s="741"/>
      <c r="AU3" s="741"/>
      <c r="AV3" s="741"/>
      <c r="AW3" s="741"/>
      <c r="AX3" s="741"/>
      <c r="AY3" s="741"/>
      <c r="AZ3" s="741"/>
      <c r="BA3" s="741"/>
      <c r="BB3" s="741"/>
      <c r="BC3" s="741"/>
      <c r="BD3" s="741"/>
      <c r="BE3" s="741"/>
      <c r="BF3" s="741"/>
      <c r="BG3" s="741"/>
      <c r="BH3" s="741"/>
      <c r="BI3" s="741"/>
      <c r="BJ3" s="741"/>
    </row>
    <row r="4" spans="1:63" s="10" customFormat="1" ht="13.5" customHeight="1">
      <c r="A4" s="696"/>
      <c r="B4" s="698" t="s">
        <v>265</v>
      </c>
      <c r="C4" s="699"/>
      <c r="D4" s="699"/>
      <c r="E4" s="699"/>
      <c r="F4" s="699"/>
      <c r="G4" s="699"/>
      <c r="H4" s="700"/>
      <c r="I4" s="456"/>
      <c r="J4" s="457"/>
      <c r="K4" s="457"/>
      <c r="L4" s="457"/>
      <c r="M4" s="457"/>
      <c r="N4" s="457"/>
      <c r="O4" s="457"/>
      <c r="P4" s="457"/>
      <c r="Q4" s="457"/>
      <c r="R4" s="457"/>
      <c r="S4" s="457"/>
      <c r="T4" s="457"/>
      <c r="U4" s="457"/>
      <c r="V4" s="457"/>
      <c r="W4" s="509"/>
      <c r="X4" s="698" t="s">
        <v>266</v>
      </c>
      <c r="Y4" s="699"/>
      <c r="Z4" s="699"/>
      <c r="AA4" s="699"/>
      <c r="AB4" s="699"/>
      <c r="AC4" s="700"/>
      <c r="AD4" s="748" t="s">
        <v>376</v>
      </c>
      <c r="AE4" s="749"/>
      <c r="AF4" s="749"/>
      <c r="AG4" s="749"/>
      <c r="AH4" s="717" t="s">
        <v>377</v>
      </c>
      <c r="AI4" s="718"/>
      <c r="AJ4" s="718"/>
      <c r="AK4" s="718"/>
      <c r="AL4" s="718"/>
      <c r="AM4" s="719"/>
      <c r="AN4" s="1"/>
      <c r="AO4" s="1"/>
      <c r="AP4" s="1"/>
      <c r="AQ4" s="741"/>
      <c r="AR4" s="741"/>
      <c r="AS4" s="741"/>
      <c r="AT4" s="741"/>
      <c r="AU4" s="741"/>
      <c r="AV4" s="741"/>
      <c r="AW4" s="741"/>
      <c r="AX4" s="741"/>
      <c r="AY4" s="741"/>
      <c r="AZ4" s="741"/>
      <c r="BA4" s="741"/>
      <c r="BB4" s="741"/>
      <c r="BC4" s="741"/>
      <c r="BD4" s="741"/>
      <c r="BE4" s="741"/>
      <c r="BF4" s="741"/>
      <c r="BG4" s="741"/>
      <c r="BH4" s="741"/>
      <c r="BI4" s="741"/>
      <c r="BJ4" s="741"/>
    </row>
    <row r="5" spans="1:63" s="10" customFormat="1" ht="13.5" customHeight="1" thickBot="1">
      <c r="A5" s="696"/>
      <c r="B5" s="701"/>
      <c r="C5" s="701"/>
      <c r="D5" s="701"/>
      <c r="E5" s="701"/>
      <c r="F5" s="701"/>
      <c r="G5" s="701"/>
      <c r="H5" s="685"/>
      <c r="I5" s="688"/>
      <c r="J5" s="689"/>
      <c r="K5" s="689"/>
      <c r="L5" s="689"/>
      <c r="M5" s="689"/>
      <c r="N5" s="689"/>
      <c r="O5" s="689"/>
      <c r="P5" s="689"/>
      <c r="Q5" s="689"/>
      <c r="R5" s="689"/>
      <c r="S5" s="689"/>
      <c r="T5" s="689"/>
      <c r="U5" s="689"/>
      <c r="V5" s="689"/>
      <c r="W5" s="690"/>
      <c r="X5" s="684"/>
      <c r="Y5" s="367"/>
      <c r="Z5" s="367"/>
      <c r="AA5" s="367"/>
      <c r="AB5" s="367"/>
      <c r="AC5" s="685"/>
      <c r="AD5" s="750"/>
      <c r="AE5" s="751"/>
      <c r="AF5" s="751"/>
      <c r="AG5" s="751"/>
      <c r="AH5" s="720"/>
      <c r="AI5" s="721"/>
      <c r="AJ5" s="721"/>
      <c r="AK5" s="721"/>
      <c r="AL5" s="721"/>
      <c r="AM5" s="722"/>
      <c r="AN5" s="1"/>
      <c r="AO5" s="1"/>
      <c r="AP5" s="1"/>
    </row>
    <row r="6" spans="1:63" s="10" customFormat="1" ht="16.5" customHeight="1" thickBot="1">
      <c r="A6" s="697"/>
      <c r="B6" s="701"/>
      <c r="C6" s="701"/>
      <c r="D6" s="701"/>
      <c r="E6" s="701"/>
      <c r="F6" s="701"/>
      <c r="G6" s="701"/>
      <c r="H6" s="552"/>
      <c r="I6" s="459"/>
      <c r="J6" s="460"/>
      <c r="K6" s="460"/>
      <c r="L6" s="460"/>
      <c r="M6" s="460"/>
      <c r="N6" s="460"/>
      <c r="O6" s="460"/>
      <c r="P6" s="460"/>
      <c r="Q6" s="460"/>
      <c r="R6" s="460"/>
      <c r="S6" s="460"/>
      <c r="T6" s="460"/>
      <c r="U6" s="460"/>
      <c r="V6" s="460"/>
      <c r="W6" s="510"/>
      <c r="X6" s="547"/>
      <c r="Y6" s="369"/>
      <c r="Z6" s="369"/>
      <c r="AA6" s="369"/>
      <c r="AB6" s="369"/>
      <c r="AC6" s="552"/>
      <c r="AD6" s="723" t="str">
        <f>IF(AY6="",CONCATENATE(版下!AB48),AY6)</f>
        <v/>
      </c>
      <c r="AE6" s="724"/>
      <c r="AF6" s="724"/>
      <c r="AG6" s="724"/>
      <c r="AH6" s="725"/>
      <c r="AI6" s="352"/>
      <c r="AJ6" s="352"/>
      <c r="AK6" s="352"/>
      <c r="AL6" s="352"/>
      <c r="AM6" s="726"/>
      <c r="AQ6" s="742"/>
      <c r="AR6" s="743"/>
      <c r="AS6" s="743"/>
      <c r="AT6" s="744"/>
      <c r="AV6" s="97" t="s">
        <v>227</v>
      </c>
      <c r="AY6" s="579"/>
      <c r="AZ6" s="580"/>
      <c r="BA6" s="580"/>
      <c r="BB6" s="581"/>
    </row>
    <row r="7" spans="1:63" s="10" customFormat="1" ht="16.5" customHeight="1">
      <c r="A7" s="695">
        <v>2</v>
      </c>
      <c r="B7" s="546" t="s">
        <v>267</v>
      </c>
      <c r="C7" s="365"/>
      <c r="D7" s="365"/>
      <c r="E7" s="365"/>
      <c r="F7" s="365"/>
      <c r="G7" s="365"/>
      <c r="H7" s="551"/>
      <c r="I7" s="691"/>
      <c r="J7" s="692"/>
      <c r="K7" s="692"/>
      <c r="L7" s="692"/>
      <c r="M7" s="692"/>
      <c r="N7" s="692"/>
      <c r="O7" s="692"/>
      <c r="P7" s="692"/>
      <c r="Q7" s="692"/>
      <c r="R7" s="692"/>
      <c r="S7" s="692"/>
      <c r="T7" s="692"/>
      <c r="U7" s="692"/>
      <c r="V7" s="692"/>
      <c r="W7" s="693"/>
      <c r="X7" s="546" t="s">
        <v>272</v>
      </c>
      <c r="Y7" s="365"/>
      <c r="Z7" s="365"/>
      <c r="AA7" s="365"/>
      <c r="AB7" s="365"/>
      <c r="AC7" s="551"/>
      <c r="AD7" s="114"/>
      <c r="AE7" s="115" t="s">
        <v>270</v>
      </c>
      <c r="AF7" s="115"/>
      <c r="AG7" s="116"/>
      <c r="AH7" s="116"/>
      <c r="AI7" s="117"/>
      <c r="AJ7" s="115" t="s">
        <v>374</v>
      </c>
      <c r="AK7" s="116"/>
      <c r="AL7" s="115"/>
      <c r="AM7" s="118"/>
      <c r="AQ7" s="741" t="s">
        <v>405</v>
      </c>
      <c r="AR7" s="741"/>
      <c r="AS7" s="741"/>
      <c r="AT7" s="741"/>
      <c r="AU7" s="741"/>
      <c r="AV7" s="741"/>
      <c r="AW7" s="741"/>
      <c r="AX7" s="741"/>
      <c r="AY7" s="741"/>
      <c r="AZ7" s="741"/>
      <c r="BA7" s="741"/>
      <c r="BB7" s="741"/>
      <c r="BC7" s="741"/>
      <c r="BD7" s="741"/>
      <c r="BE7" s="741"/>
      <c r="BF7" s="741"/>
      <c r="BG7" s="741"/>
      <c r="BH7" s="741"/>
      <c r="BI7" s="741"/>
      <c r="BJ7" s="741"/>
      <c r="BK7" s="741"/>
    </row>
    <row r="8" spans="1:63" s="10" customFormat="1" ht="16.5" customHeight="1">
      <c r="A8" s="696"/>
      <c r="B8" s="684"/>
      <c r="C8" s="367"/>
      <c r="D8" s="367"/>
      <c r="E8" s="367"/>
      <c r="F8" s="367"/>
      <c r="G8" s="367"/>
      <c r="H8" s="685"/>
      <c r="I8" s="688"/>
      <c r="J8" s="689"/>
      <c r="K8" s="689"/>
      <c r="L8" s="689"/>
      <c r="M8" s="689"/>
      <c r="N8" s="689"/>
      <c r="O8" s="689"/>
      <c r="P8" s="689"/>
      <c r="Q8" s="689"/>
      <c r="R8" s="689"/>
      <c r="S8" s="689"/>
      <c r="T8" s="689"/>
      <c r="U8" s="689"/>
      <c r="V8" s="689"/>
      <c r="W8" s="690"/>
      <c r="X8" s="684"/>
      <c r="Y8" s="367"/>
      <c r="Z8" s="367"/>
      <c r="AA8" s="367"/>
      <c r="AB8" s="367"/>
      <c r="AC8" s="685"/>
      <c r="AD8" s="119"/>
      <c r="AE8" s="120" t="s">
        <v>375</v>
      </c>
      <c r="AF8" s="120"/>
      <c r="AG8" s="121"/>
      <c r="AH8" s="121"/>
      <c r="AI8" s="124" t="s">
        <v>67</v>
      </c>
      <c r="AJ8" s="460"/>
      <c r="AK8" s="460"/>
      <c r="AL8" s="460"/>
      <c r="AM8" s="125" t="s">
        <v>68</v>
      </c>
      <c r="AN8" s="1"/>
      <c r="AO8" s="1"/>
      <c r="AP8" s="1"/>
      <c r="AQ8" s="741"/>
      <c r="AR8" s="741"/>
      <c r="AS8" s="741"/>
      <c r="AT8" s="741"/>
      <c r="AU8" s="741"/>
      <c r="AV8" s="741"/>
      <c r="AW8" s="741"/>
      <c r="AX8" s="741"/>
      <c r="AY8" s="741"/>
      <c r="AZ8" s="741"/>
      <c r="BA8" s="741"/>
      <c r="BB8" s="741"/>
      <c r="BC8" s="741"/>
      <c r="BD8" s="741"/>
      <c r="BE8" s="741"/>
      <c r="BF8" s="741"/>
      <c r="BG8" s="741"/>
      <c r="BH8" s="741"/>
      <c r="BI8" s="741"/>
      <c r="BJ8" s="741"/>
      <c r="BK8" s="741"/>
    </row>
    <row r="9" spans="1:63" s="10" customFormat="1" ht="13.5" customHeight="1">
      <c r="A9" s="696"/>
      <c r="B9" s="698" t="s">
        <v>265</v>
      </c>
      <c r="C9" s="699"/>
      <c r="D9" s="699"/>
      <c r="E9" s="699"/>
      <c r="F9" s="699"/>
      <c r="G9" s="699"/>
      <c r="H9" s="700"/>
      <c r="I9" s="456"/>
      <c r="J9" s="457"/>
      <c r="K9" s="457"/>
      <c r="L9" s="457"/>
      <c r="M9" s="457"/>
      <c r="N9" s="457"/>
      <c r="O9" s="457"/>
      <c r="P9" s="457"/>
      <c r="Q9" s="457"/>
      <c r="R9" s="457"/>
      <c r="S9" s="457"/>
      <c r="T9" s="457"/>
      <c r="U9" s="457"/>
      <c r="V9" s="457"/>
      <c r="W9" s="509"/>
      <c r="X9" s="698" t="s">
        <v>266</v>
      </c>
      <c r="Y9" s="699"/>
      <c r="Z9" s="699"/>
      <c r="AA9" s="699"/>
      <c r="AB9" s="699"/>
      <c r="AC9" s="700"/>
      <c r="AD9" s="748" t="s">
        <v>378</v>
      </c>
      <c r="AE9" s="749"/>
      <c r="AF9" s="749"/>
      <c r="AG9" s="749"/>
      <c r="AH9" s="717" t="s">
        <v>379</v>
      </c>
      <c r="AI9" s="718"/>
      <c r="AJ9" s="718"/>
      <c r="AK9" s="718"/>
      <c r="AL9" s="718"/>
      <c r="AM9" s="719"/>
      <c r="AN9" s="1"/>
      <c r="AO9" s="1"/>
      <c r="AP9" s="1"/>
      <c r="AQ9" s="741"/>
      <c r="AR9" s="741"/>
      <c r="AS9" s="741"/>
      <c r="AT9" s="741"/>
      <c r="AU9" s="741"/>
      <c r="AV9" s="741"/>
      <c r="AW9" s="741"/>
      <c r="AX9" s="741"/>
      <c r="AY9" s="741"/>
      <c r="AZ9" s="741"/>
      <c r="BA9" s="741"/>
      <c r="BB9" s="741"/>
      <c r="BC9" s="741"/>
      <c r="BD9" s="741"/>
      <c r="BE9" s="741"/>
      <c r="BF9" s="741"/>
      <c r="BG9" s="741"/>
      <c r="BH9" s="741"/>
      <c r="BI9" s="741"/>
      <c r="BJ9" s="741"/>
      <c r="BK9" s="741"/>
    </row>
    <row r="10" spans="1:63" s="10" customFormat="1" ht="13.5" customHeight="1" thickBot="1">
      <c r="A10" s="696"/>
      <c r="B10" s="701"/>
      <c r="C10" s="701"/>
      <c r="D10" s="701"/>
      <c r="E10" s="701"/>
      <c r="F10" s="701"/>
      <c r="G10" s="701"/>
      <c r="H10" s="685"/>
      <c r="I10" s="688"/>
      <c r="J10" s="689"/>
      <c r="K10" s="689"/>
      <c r="L10" s="689"/>
      <c r="M10" s="689"/>
      <c r="N10" s="689"/>
      <c r="O10" s="689"/>
      <c r="P10" s="689"/>
      <c r="Q10" s="689"/>
      <c r="R10" s="689"/>
      <c r="S10" s="689"/>
      <c r="T10" s="689"/>
      <c r="U10" s="689"/>
      <c r="V10" s="689"/>
      <c r="W10" s="690"/>
      <c r="X10" s="684"/>
      <c r="Y10" s="367"/>
      <c r="Z10" s="367"/>
      <c r="AA10" s="367"/>
      <c r="AB10" s="367"/>
      <c r="AC10" s="685"/>
      <c r="AD10" s="750"/>
      <c r="AE10" s="751"/>
      <c r="AF10" s="751"/>
      <c r="AG10" s="751"/>
      <c r="AH10" s="720"/>
      <c r="AI10" s="721"/>
      <c r="AJ10" s="721"/>
      <c r="AK10" s="721"/>
      <c r="AL10" s="721"/>
      <c r="AM10" s="722"/>
    </row>
    <row r="11" spans="1:63" s="10" customFormat="1" ht="16.5" customHeight="1" thickBot="1">
      <c r="A11" s="737"/>
      <c r="B11" s="738"/>
      <c r="C11" s="738"/>
      <c r="D11" s="738"/>
      <c r="E11" s="738"/>
      <c r="F11" s="738"/>
      <c r="G11" s="738"/>
      <c r="H11" s="739"/>
      <c r="I11" s="740"/>
      <c r="J11" s="352"/>
      <c r="K11" s="352"/>
      <c r="L11" s="352"/>
      <c r="M11" s="352"/>
      <c r="N11" s="352"/>
      <c r="O11" s="352"/>
      <c r="P11" s="352"/>
      <c r="Q11" s="352"/>
      <c r="R11" s="352"/>
      <c r="S11" s="352"/>
      <c r="T11" s="352"/>
      <c r="U11" s="352"/>
      <c r="V11" s="352"/>
      <c r="W11" s="353"/>
      <c r="X11" s="755"/>
      <c r="Y11" s="562"/>
      <c r="Z11" s="562"/>
      <c r="AA11" s="562"/>
      <c r="AB11" s="562"/>
      <c r="AC11" s="739"/>
      <c r="AD11" s="723" t="str">
        <f>IF(AY11="",CONCATENATE(版下!AB48),AY11)</f>
        <v/>
      </c>
      <c r="AE11" s="724"/>
      <c r="AF11" s="724"/>
      <c r="AG11" s="724"/>
      <c r="AH11" s="725"/>
      <c r="AI11" s="352"/>
      <c r="AJ11" s="352"/>
      <c r="AK11" s="352"/>
      <c r="AL11" s="352"/>
      <c r="AM11" s="726"/>
      <c r="AQ11" s="745"/>
      <c r="AR11" s="746"/>
      <c r="AS11" s="746"/>
      <c r="AT11" s="747"/>
      <c r="AV11" s="97" t="s">
        <v>227</v>
      </c>
      <c r="AY11" s="579"/>
      <c r="AZ11" s="580"/>
      <c r="BA11" s="580"/>
      <c r="BB11" s="581"/>
    </row>
    <row r="12" spans="1:63" s="10" customFormat="1" ht="14.25" customHeight="1">
      <c r="A12" s="544" t="s">
        <v>380</v>
      </c>
      <c r="B12" s="544"/>
      <c r="C12" s="544"/>
      <c r="D12" s="544"/>
      <c r="E12" s="544"/>
      <c r="F12" s="544"/>
      <c r="G12" s="544"/>
      <c r="H12" s="544"/>
      <c r="I12" s="544"/>
      <c r="J12" s="544"/>
      <c r="K12" s="544"/>
      <c r="L12" s="544"/>
      <c r="M12" s="544"/>
      <c r="N12" s="544"/>
      <c r="O12" s="544"/>
      <c r="P12" s="544"/>
      <c r="Q12" s="544"/>
      <c r="R12" s="544"/>
      <c r="S12" s="544"/>
      <c r="T12" s="544"/>
      <c r="U12" s="544"/>
      <c r="V12" s="544"/>
      <c r="W12" s="544"/>
      <c r="X12" s="544"/>
      <c r="Y12" s="544"/>
      <c r="Z12" s="544"/>
      <c r="AA12" s="544"/>
      <c r="AB12" s="544"/>
      <c r="AC12" s="544"/>
      <c r="AD12" s="544"/>
      <c r="AE12" s="544"/>
      <c r="AF12" s="544"/>
      <c r="AG12" s="544"/>
      <c r="AH12" s="544"/>
      <c r="AI12" s="544"/>
      <c r="AJ12" s="544"/>
      <c r="AK12" s="544"/>
      <c r="AL12" s="544"/>
      <c r="AM12" s="544"/>
    </row>
    <row r="13" spans="1:63" ht="12.75" customHeight="1"/>
    <row r="14" spans="1:63" s="3" customFormat="1" ht="15.75" customHeight="1" thickBot="1">
      <c r="A14" s="686" t="s">
        <v>406</v>
      </c>
      <c r="B14" s="687"/>
      <c r="C14" s="687"/>
      <c r="D14" s="687"/>
      <c r="E14" s="687"/>
      <c r="F14" s="687"/>
      <c r="G14" s="687"/>
      <c r="H14" s="687"/>
      <c r="I14" s="687"/>
      <c r="J14" s="687"/>
      <c r="K14" s="687"/>
      <c r="L14" s="687"/>
      <c r="M14" s="687"/>
      <c r="N14" s="687"/>
      <c r="O14" s="687"/>
      <c r="P14" s="687"/>
      <c r="Q14" s="687"/>
      <c r="R14" s="687"/>
      <c r="S14" s="687"/>
      <c r="T14" s="687"/>
      <c r="U14" s="687"/>
      <c r="V14" s="687"/>
      <c r="W14" s="687"/>
      <c r="X14" s="687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</row>
    <row r="15" spans="1:63" s="4" customFormat="1" ht="13.5" customHeight="1">
      <c r="A15" s="79" t="s">
        <v>381</v>
      </c>
      <c r="B15" s="53"/>
      <c r="C15" s="53"/>
      <c r="D15" s="53"/>
      <c r="E15" s="53"/>
      <c r="F15" s="54"/>
      <c r="G15" s="55"/>
      <c r="H15" s="55"/>
      <c r="I15" s="53"/>
      <c r="J15" s="53"/>
      <c r="K15" s="53"/>
      <c r="L15" s="53"/>
      <c r="M15" s="53"/>
      <c r="N15" s="53"/>
      <c r="O15" s="53"/>
      <c r="P15" s="53"/>
      <c r="Q15" s="53"/>
      <c r="R15" s="54"/>
      <c r="S15" s="54"/>
      <c r="T15" s="54"/>
      <c r="U15" s="54"/>
      <c r="V15" s="54"/>
      <c r="W15" s="54"/>
      <c r="X15" s="54"/>
      <c r="Y15" s="54"/>
      <c r="Z15" s="54"/>
      <c r="AA15" s="54"/>
      <c r="AB15" s="54"/>
      <c r="AC15" s="54"/>
      <c r="AD15" s="54"/>
      <c r="AE15" s="54"/>
      <c r="AF15" s="54"/>
      <c r="AG15" s="54"/>
      <c r="AH15" s="54"/>
      <c r="AI15" s="54"/>
      <c r="AJ15" s="54"/>
      <c r="AK15" s="54"/>
      <c r="AL15" s="54"/>
      <c r="AM15" s="56"/>
    </row>
    <row r="16" spans="1:63" s="3" customFormat="1" ht="13.5" customHeight="1">
      <c r="A16" s="80" t="s">
        <v>12</v>
      </c>
      <c r="B16" s="57"/>
      <c r="C16" s="57"/>
      <c r="D16" s="57"/>
      <c r="E16" s="57"/>
      <c r="F16" s="57"/>
      <c r="G16" s="57"/>
      <c r="H16" s="57"/>
      <c r="I16" s="57"/>
      <c r="J16" s="57"/>
      <c r="K16" s="57"/>
      <c r="L16" s="57"/>
      <c r="M16" s="57"/>
      <c r="N16" s="78"/>
      <c r="O16" s="57" t="s">
        <v>382</v>
      </c>
      <c r="P16" s="57"/>
      <c r="Q16" s="57"/>
      <c r="R16" s="58"/>
      <c r="S16" s="58"/>
      <c r="T16" s="58"/>
      <c r="U16" s="58"/>
      <c r="V16" s="58"/>
      <c r="W16" s="58"/>
      <c r="X16" s="58"/>
      <c r="Y16" s="58"/>
      <c r="Z16" s="58"/>
      <c r="AA16" s="58"/>
      <c r="AB16" s="58"/>
      <c r="AC16" s="58"/>
      <c r="AD16" s="58"/>
      <c r="AE16" s="58"/>
      <c r="AF16" s="58"/>
      <c r="AG16" s="58"/>
      <c r="AH16" s="58"/>
      <c r="AI16" s="58"/>
      <c r="AJ16" s="58"/>
      <c r="AK16" s="58"/>
      <c r="AL16" s="58"/>
      <c r="AM16" s="59"/>
    </row>
    <row r="17" spans="1:60" s="3" customFormat="1" ht="14.25" customHeight="1">
      <c r="A17" s="60"/>
      <c r="B17" s="714" t="s">
        <v>383</v>
      </c>
      <c r="C17" s="703"/>
      <c r="D17" s="703"/>
      <c r="E17" s="702" t="s">
        <v>384</v>
      </c>
      <c r="F17" s="703"/>
      <c r="G17" s="703"/>
      <c r="H17" s="703"/>
      <c r="I17" s="703"/>
      <c r="J17" s="703"/>
      <c r="K17" s="703"/>
      <c r="L17" s="703"/>
      <c r="M17" s="703"/>
      <c r="N17" s="704"/>
      <c r="O17" s="714" t="s">
        <v>387</v>
      </c>
      <c r="P17" s="703"/>
      <c r="Q17" s="703"/>
      <c r="R17" s="703"/>
      <c r="S17" s="703"/>
      <c r="T17" s="703"/>
      <c r="U17" s="703"/>
      <c r="V17" s="703"/>
      <c r="W17" s="703"/>
      <c r="X17" s="714" t="s">
        <v>391</v>
      </c>
      <c r="Y17" s="703"/>
      <c r="Z17" s="703"/>
      <c r="AA17" s="703"/>
      <c r="AB17" s="703"/>
      <c r="AC17" s="703"/>
      <c r="AD17" s="703"/>
      <c r="AE17" s="704"/>
      <c r="AF17" s="714" t="s">
        <v>392</v>
      </c>
      <c r="AG17" s="703"/>
      <c r="AH17" s="703"/>
      <c r="AI17" s="703"/>
      <c r="AJ17" s="703"/>
      <c r="AK17" s="703"/>
      <c r="AL17" s="703"/>
      <c r="AM17" s="752"/>
    </row>
    <row r="18" spans="1:60" s="3" customFormat="1" ht="14.25" customHeight="1">
      <c r="A18" s="61"/>
      <c r="B18" s="708"/>
      <c r="C18" s="706"/>
      <c r="D18" s="706"/>
      <c r="E18" s="705"/>
      <c r="F18" s="706"/>
      <c r="G18" s="706"/>
      <c r="H18" s="706"/>
      <c r="I18" s="706"/>
      <c r="J18" s="706"/>
      <c r="K18" s="706"/>
      <c r="L18" s="706"/>
      <c r="M18" s="706"/>
      <c r="N18" s="707"/>
      <c r="O18" s="708"/>
      <c r="P18" s="706"/>
      <c r="Q18" s="706"/>
      <c r="R18" s="706"/>
      <c r="S18" s="706"/>
      <c r="T18" s="706"/>
      <c r="U18" s="706"/>
      <c r="V18" s="706"/>
      <c r="W18" s="706"/>
      <c r="X18" s="705"/>
      <c r="Y18" s="706"/>
      <c r="Z18" s="706"/>
      <c r="AA18" s="706"/>
      <c r="AB18" s="706"/>
      <c r="AC18" s="706"/>
      <c r="AD18" s="706"/>
      <c r="AE18" s="707"/>
      <c r="AF18" s="708"/>
      <c r="AG18" s="706"/>
      <c r="AH18" s="706"/>
      <c r="AI18" s="706"/>
      <c r="AJ18" s="706"/>
      <c r="AK18" s="706"/>
      <c r="AL18" s="706"/>
      <c r="AM18" s="753"/>
    </row>
    <row r="19" spans="1:60" s="3" customFormat="1" ht="14.25" customHeight="1">
      <c r="A19" s="61"/>
      <c r="B19" s="708"/>
      <c r="C19" s="706"/>
      <c r="D19" s="706"/>
      <c r="E19" s="705"/>
      <c r="F19" s="706"/>
      <c r="G19" s="706"/>
      <c r="H19" s="706"/>
      <c r="I19" s="706"/>
      <c r="J19" s="706"/>
      <c r="K19" s="706"/>
      <c r="L19" s="706"/>
      <c r="M19" s="706"/>
      <c r="N19" s="707"/>
      <c r="O19" s="714" t="s">
        <v>388</v>
      </c>
      <c r="P19" s="709"/>
      <c r="Q19" s="727"/>
      <c r="R19" s="731" t="s">
        <v>389</v>
      </c>
      <c r="S19" s="732"/>
      <c r="T19" s="733"/>
      <c r="U19" s="709" t="s">
        <v>390</v>
      </c>
      <c r="V19" s="710"/>
      <c r="W19" s="711"/>
      <c r="X19" s="705"/>
      <c r="Y19" s="706"/>
      <c r="Z19" s="706"/>
      <c r="AA19" s="706"/>
      <c r="AB19" s="706"/>
      <c r="AC19" s="706"/>
      <c r="AD19" s="706"/>
      <c r="AE19" s="707"/>
      <c r="AF19" s="708"/>
      <c r="AG19" s="706"/>
      <c r="AH19" s="706"/>
      <c r="AI19" s="706"/>
      <c r="AJ19" s="706"/>
      <c r="AK19" s="706"/>
      <c r="AL19" s="706"/>
      <c r="AM19" s="753"/>
    </row>
    <row r="20" spans="1:60" s="3" customFormat="1" ht="14.25" customHeight="1">
      <c r="A20" s="61"/>
      <c r="B20" s="715"/>
      <c r="C20" s="716"/>
      <c r="D20" s="716"/>
      <c r="E20" s="708"/>
      <c r="F20" s="706"/>
      <c r="G20" s="706"/>
      <c r="H20" s="706"/>
      <c r="I20" s="706"/>
      <c r="J20" s="706"/>
      <c r="K20" s="706"/>
      <c r="L20" s="706"/>
      <c r="M20" s="706"/>
      <c r="N20" s="707"/>
      <c r="O20" s="728"/>
      <c r="P20" s="729"/>
      <c r="Q20" s="730"/>
      <c r="R20" s="734"/>
      <c r="S20" s="735"/>
      <c r="T20" s="736"/>
      <c r="U20" s="712"/>
      <c r="V20" s="712"/>
      <c r="W20" s="713"/>
      <c r="X20" s="708"/>
      <c r="Y20" s="706"/>
      <c r="Z20" s="706"/>
      <c r="AA20" s="706"/>
      <c r="AB20" s="706"/>
      <c r="AC20" s="706"/>
      <c r="AD20" s="706"/>
      <c r="AE20" s="707"/>
      <c r="AF20" s="715"/>
      <c r="AG20" s="716"/>
      <c r="AH20" s="716"/>
      <c r="AI20" s="716"/>
      <c r="AJ20" s="716"/>
      <c r="AK20" s="716"/>
      <c r="AL20" s="716"/>
      <c r="AM20" s="754"/>
    </row>
    <row r="21" spans="1:60" s="3" customFormat="1" ht="14.25" customHeight="1">
      <c r="A21" s="641">
        <v>1</v>
      </c>
      <c r="B21" s="654" t="s">
        <v>385</v>
      </c>
      <c r="C21" s="655"/>
      <c r="D21" s="656"/>
      <c r="E21" s="590"/>
      <c r="F21" s="660"/>
      <c r="G21" s="660"/>
      <c r="H21" s="660"/>
      <c r="I21" s="660"/>
      <c r="J21" s="660"/>
      <c r="K21" s="660"/>
      <c r="L21" s="660"/>
      <c r="M21" s="660"/>
      <c r="N21" s="661"/>
      <c r="O21" s="596"/>
      <c r="P21" s="597"/>
      <c r="Q21" s="598"/>
      <c r="R21" s="637"/>
      <c r="S21" s="597"/>
      <c r="T21" s="598"/>
      <c r="U21" s="665"/>
      <c r="V21" s="597"/>
      <c r="W21" s="639"/>
      <c r="X21" s="666"/>
      <c r="Y21" s="667"/>
      <c r="Z21" s="667"/>
      <c r="AA21" s="667"/>
      <c r="AB21" s="667"/>
      <c r="AC21" s="667"/>
      <c r="AD21" s="667"/>
      <c r="AE21" s="668"/>
      <c r="AF21" s="614"/>
      <c r="AG21" s="615"/>
      <c r="AH21" s="615"/>
      <c r="AI21" s="615"/>
      <c r="AJ21" s="615"/>
      <c r="AK21" s="615"/>
      <c r="AL21" s="615"/>
      <c r="AM21" s="616"/>
      <c r="AQ21" s="82" t="s">
        <v>213</v>
      </c>
      <c r="AR21" s="38"/>
      <c r="AS21" s="38"/>
      <c r="AT21" s="38"/>
      <c r="AU21" s="38"/>
      <c r="AV21" s="38"/>
      <c r="AW21" s="38"/>
      <c r="AX21" s="38"/>
      <c r="AY21" s="83"/>
      <c r="BA21" s="82" t="s">
        <v>214</v>
      </c>
      <c r="BB21" s="38"/>
      <c r="BC21" s="38"/>
      <c r="BD21" s="38"/>
      <c r="BE21" s="38"/>
      <c r="BF21" s="38"/>
      <c r="BG21" s="83"/>
    </row>
    <row r="22" spans="1:60" s="3" customFormat="1" ht="14.25" customHeight="1">
      <c r="A22" s="642"/>
      <c r="B22" s="657"/>
      <c r="C22" s="658"/>
      <c r="D22" s="659"/>
      <c r="E22" s="662"/>
      <c r="F22" s="663"/>
      <c r="G22" s="663"/>
      <c r="H22" s="663"/>
      <c r="I22" s="663"/>
      <c r="J22" s="663"/>
      <c r="K22" s="663"/>
      <c r="L22" s="663"/>
      <c r="M22" s="663"/>
      <c r="N22" s="664"/>
      <c r="O22" s="599"/>
      <c r="P22" s="600"/>
      <c r="Q22" s="601"/>
      <c r="R22" s="638"/>
      <c r="S22" s="600"/>
      <c r="T22" s="601"/>
      <c r="U22" s="638"/>
      <c r="V22" s="600"/>
      <c r="W22" s="640"/>
      <c r="X22" s="669"/>
      <c r="Y22" s="670"/>
      <c r="Z22" s="670"/>
      <c r="AA22" s="670"/>
      <c r="AB22" s="670"/>
      <c r="AC22" s="670"/>
      <c r="AD22" s="670"/>
      <c r="AE22" s="671"/>
      <c r="AF22" s="617"/>
      <c r="AG22" s="618"/>
      <c r="AH22" s="618"/>
      <c r="AI22" s="618"/>
      <c r="AJ22" s="618"/>
      <c r="AK22" s="618"/>
      <c r="AL22" s="618"/>
      <c r="AM22" s="619"/>
      <c r="AQ22" s="285" t="s">
        <v>399</v>
      </c>
      <c r="AR22" s="36"/>
      <c r="AS22" s="36"/>
      <c r="AT22" s="36"/>
      <c r="AU22" s="36"/>
      <c r="AV22" s="36"/>
      <c r="AW22" s="36"/>
      <c r="AX22" s="37"/>
      <c r="AY22" s="84"/>
      <c r="BA22" s="285" t="s">
        <v>402</v>
      </c>
      <c r="BB22" s="36"/>
      <c r="BC22" s="36"/>
      <c r="BD22" s="36"/>
      <c r="BE22" s="36"/>
      <c r="BF22" s="37"/>
      <c r="BG22" s="84"/>
    </row>
    <row r="23" spans="1:60" s="3" customFormat="1" ht="14.25" customHeight="1">
      <c r="A23" s="641">
        <v>2</v>
      </c>
      <c r="B23" s="654" t="s">
        <v>386</v>
      </c>
      <c r="C23" s="679"/>
      <c r="D23" s="680"/>
      <c r="E23" s="678"/>
      <c r="F23" s="660"/>
      <c r="G23" s="660"/>
      <c r="H23" s="660"/>
      <c r="I23" s="660"/>
      <c r="J23" s="660"/>
      <c r="K23" s="660"/>
      <c r="L23" s="660"/>
      <c r="M23" s="660"/>
      <c r="N23" s="661"/>
      <c r="O23" s="596"/>
      <c r="P23" s="597"/>
      <c r="Q23" s="598"/>
      <c r="R23" s="637"/>
      <c r="S23" s="597"/>
      <c r="T23" s="598"/>
      <c r="U23" s="637"/>
      <c r="V23" s="597"/>
      <c r="W23" s="639"/>
      <c r="X23" s="672"/>
      <c r="Y23" s="673"/>
      <c r="Z23" s="673"/>
      <c r="AA23" s="673"/>
      <c r="AB23" s="673"/>
      <c r="AC23" s="673"/>
      <c r="AD23" s="673"/>
      <c r="AE23" s="674"/>
      <c r="AF23" s="672"/>
      <c r="AG23" s="673"/>
      <c r="AH23" s="673"/>
      <c r="AI23" s="673"/>
      <c r="AJ23" s="673"/>
      <c r="AK23" s="673"/>
      <c r="AL23" s="673"/>
      <c r="AM23" s="674"/>
      <c r="AQ23" s="285" t="s">
        <v>400</v>
      </c>
      <c r="AR23" s="36"/>
      <c r="AS23" s="36"/>
      <c r="AT23" s="36"/>
      <c r="AU23" s="36"/>
      <c r="AV23" s="36"/>
      <c r="AW23" s="36"/>
      <c r="AX23" s="37"/>
      <c r="AY23" s="84"/>
      <c r="BA23" s="285" t="s">
        <v>403</v>
      </c>
      <c r="BB23" s="36"/>
      <c r="BC23" s="36"/>
      <c r="BD23" s="36"/>
      <c r="BE23" s="36"/>
      <c r="BF23" s="37"/>
      <c r="BG23" s="84"/>
    </row>
    <row r="24" spans="1:60" s="3" customFormat="1" ht="14.25" customHeight="1">
      <c r="A24" s="642"/>
      <c r="B24" s="681"/>
      <c r="C24" s="682"/>
      <c r="D24" s="683"/>
      <c r="E24" s="662"/>
      <c r="F24" s="663"/>
      <c r="G24" s="663"/>
      <c r="H24" s="663"/>
      <c r="I24" s="663"/>
      <c r="J24" s="663"/>
      <c r="K24" s="663"/>
      <c r="L24" s="663"/>
      <c r="M24" s="663"/>
      <c r="N24" s="664"/>
      <c r="O24" s="599"/>
      <c r="P24" s="600"/>
      <c r="Q24" s="601"/>
      <c r="R24" s="638"/>
      <c r="S24" s="600"/>
      <c r="T24" s="601"/>
      <c r="U24" s="638"/>
      <c r="V24" s="600"/>
      <c r="W24" s="640"/>
      <c r="X24" s="675"/>
      <c r="Y24" s="676"/>
      <c r="Z24" s="676"/>
      <c r="AA24" s="676"/>
      <c r="AB24" s="676"/>
      <c r="AC24" s="676"/>
      <c r="AD24" s="676"/>
      <c r="AE24" s="677"/>
      <c r="AF24" s="675"/>
      <c r="AG24" s="676"/>
      <c r="AH24" s="676"/>
      <c r="AI24" s="676"/>
      <c r="AJ24" s="676"/>
      <c r="AK24" s="676"/>
      <c r="AL24" s="676"/>
      <c r="AM24" s="677"/>
      <c r="AQ24" s="285" t="s">
        <v>401</v>
      </c>
      <c r="AR24" s="36"/>
      <c r="AS24" s="36"/>
      <c r="AT24" s="36"/>
      <c r="AU24" s="36"/>
      <c r="AV24" s="36"/>
      <c r="AW24" s="36"/>
      <c r="AX24" s="37"/>
      <c r="AY24" s="84"/>
      <c r="BA24" s="286" t="s">
        <v>404</v>
      </c>
      <c r="BB24" s="19"/>
      <c r="BC24" s="19"/>
      <c r="BD24" s="19"/>
      <c r="BE24" s="19"/>
      <c r="BF24" s="30"/>
      <c r="BG24" s="87"/>
      <c r="BH24" s="40" t="s">
        <v>228</v>
      </c>
    </row>
    <row r="25" spans="1:60" s="3" customFormat="1" ht="14.25" customHeight="1">
      <c r="A25" s="641">
        <v>3</v>
      </c>
      <c r="B25" s="584"/>
      <c r="C25" s="585"/>
      <c r="D25" s="586"/>
      <c r="E25" s="590"/>
      <c r="F25" s="591"/>
      <c r="G25" s="591"/>
      <c r="H25" s="591"/>
      <c r="I25" s="591"/>
      <c r="J25" s="591"/>
      <c r="K25" s="591"/>
      <c r="L25" s="591"/>
      <c r="M25" s="591"/>
      <c r="N25" s="592"/>
      <c r="O25" s="596"/>
      <c r="P25" s="597"/>
      <c r="Q25" s="598"/>
      <c r="R25" s="637"/>
      <c r="S25" s="597"/>
      <c r="T25" s="598"/>
      <c r="U25" s="637"/>
      <c r="V25" s="597"/>
      <c r="W25" s="639"/>
      <c r="X25" s="672"/>
      <c r="Y25" s="673"/>
      <c r="Z25" s="673"/>
      <c r="AA25" s="673"/>
      <c r="AB25" s="673"/>
      <c r="AC25" s="673"/>
      <c r="AD25" s="673"/>
      <c r="AE25" s="674"/>
      <c r="AF25" s="672"/>
      <c r="AG25" s="673"/>
      <c r="AH25" s="673"/>
      <c r="AI25" s="673"/>
      <c r="AJ25" s="673"/>
      <c r="AK25" s="673"/>
      <c r="AL25" s="673"/>
      <c r="AM25" s="674"/>
      <c r="AQ25" s="85" t="s">
        <v>212</v>
      </c>
      <c r="AR25" s="19"/>
      <c r="AS25" s="19"/>
      <c r="AT25" s="19"/>
      <c r="AU25" s="81"/>
      <c r="AV25" s="81"/>
      <c r="AW25" s="86"/>
      <c r="AX25" s="30"/>
      <c r="AY25" s="87"/>
    </row>
    <row r="26" spans="1:60" s="3" customFormat="1" ht="14.25" customHeight="1">
      <c r="A26" s="642"/>
      <c r="B26" s="587"/>
      <c r="C26" s="588"/>
      <c r="D26" s="589"/>
      <c r="E26" s="593"/>
      <c r="F26" s="594"/>
      <c r="G26" s="594"/>
      <c r="H26" s="594"/>
      <c r="I26" s="594"/>
      <c r="J26" s="594"/>
      <c r="K26" s="594"/>
      <c r="L26" s="594"/>
      <c r="M26" s="594"/>
      <c r="N26" s="595"/>
      <c r="O26" s="599"/>
      <c r="P26" s="600"/>
      <c r="Q26" s="601"/>
      <c r="R26" s="638"/>
      <c r="S26" s="600"/>
      <c r="T26" s="601"/>
      <c r="U26" s="638"/>
      <c r="V26" s="600"/>
      <c r="W26" s="640"/>
      <c r="X26" s="675"/>
      <c r="Y26" s="676"/>
      <c r="Z26" s="676"/>
      <c r="AA26" s="676"/>
      <c r="AB26" s="676"/>
      <c r="AC26" s="676"/>
      <c r="AD26" s="676"/>
      <c r="AE26" s="677"/>
      <c r="AF26" s="675"/>
      <c r="AG26" s="676"/>
      <c r="AH26" s="676"/>
      <c r="AI26" s="676"/>
      <c r="AJ26" s="676"/>
      <c r="AK26" s="676"/>
      <c r="AL26" s="676"/>
      <c r="AM26" s="677"/>
    </row>
    <row r="27" spans="1:60" s="3" customFormat="1" ht="14.25" customHeight="1">
      <c r="A27" s="641">
        <v>4</v>
      </c>
      <c r="B27" s="584"/>
      <c r="C27" s="585"/>
      <c r="D27" s="586"/>
      <c r="E27" s="590"/>
      <c r="F27" s="591"/>
      <c r="G27" s="591"/>
      <c r="H27" s="591"/>
      <c r="I27" s="591"/>
      <c r="J27" s="591"/>
      <c r="K27" s="591"/>
      <c r="L27" s="591"/>
      <c r="M27" s="591"/>
      <c r="N27" s="592"/>
      <c r="O27" s="596"/>
      <c r="P27" s="597"/>
      <c r="Q27" s="598"/>
      <c r="R27" s="637"/>
      <c r="S27" s="597"/>
      <c r="T27" s="598"/>
      <c r="U27" s="637"/>
      <c r="V27" s="597"/>
      <c r="W27" s="639"/>
      <c r="X27" s="756"/>
      <c r="Y27" s="673"/>
      <c r="Z27" s="673"/>
      <c r="AA27" s="673"/>
      <c r="AB27" s="673"/>
      <c r="AC27" s="673"/>
      <c r="AD27" s="673"/>
      <c r="AE27" s="674"/>
      <c r="AF27" s="672"/>
      <c r="AG27" s="673"/>
      <c r="AH27" s="673"/>
      <c r="AI27" s="673"/>
      <c r="AJ27" s="673"/>
      <c r="AK27" s="673"/>
      <c r="AL27" s="673"/>
      <c r="AM27" s="674"/>
    </row>
    <row r="28" spans="1:60" s="3" customFormat="1" ht="14.25" customHeight="1">
      <c r="A28" s="642"/>
      <c r="B28" s="587"/>
      <c r="C28" s="588"/>
      <c r="D28" s="589"/>
      <c r="E28" s="593"/>
      <c r="F28" s="594"/>
      <c r="G28" s="594"/>
      <c r="H28" s="594"/>
      <c r="I28" s="594"/>
      <c r="J28" s="594"/>
      <c r="K28" s="594"/>
      <c r="L28" s="594"/>
      <c r="M28" s="594"/>
      <c r="N28" s="595"/>
      <c r="O28" s="599"/>
      <c r="P28" s="600"/>
      <c r="Q28" s="601"/>
      <c r="R28" s="638"/>
      <c r="S28" s="600"/>
      <c r="T28" s="601"/>
      <c r="U28" s="638"/>
      <c r="V28" s="600"/>
      <c r="W28" s="640"/>
      <c r="X28" s="675"/>
      <c r="Y28" s="676"/>
      <c r="Z28" s="676"/>
      <c r="AA28" s="676"/>
      <c r="AB28" s="676"/>
      <c r="AC28" s="676"/>
      <c r="AD28" s="676"/>
      <c r="AE28" s="677"/>
      <c r="AF28" s="675"/>
      <c r="AG28" s="676"/>
      <c r="AH28" s="676"/>
      <c r="AI28" s="676"/>
      <c r="AJ28" s="676"/>
      <c r="AK28" s="676"/>
      <c r="AL28" s="676"/>
      <c r="AM28" s="677"/>
    </row>
    <row r="29" spans="1:60" s="3" customFormat="1" ht="14.25" customHeight="1">
      <c r="A29" s="641">
        <v>5</v>
      </c>
      <c r="B29" s="643"/>
      <c r="C29" s="603"/>
      <c r="D29" s="644"/>
      <c r="E29" s="590"/>
      <c r="F29" s="591"/>
      <c r="G29" s="591"/>
      <c r="H29" s="591"/>
      <c r="I29" s="591"/>
      <c r="J29" s="591"/>
      <c r="K29" s="591"/>
      <c r="L29" s="591"/>
      <c r="M29" s="591"/>
      <c r="N29" s="592"/>
      <c r="O29" s="596"/>
      <c r="P29" s="597"/>
      <c r="Q29" s="598"/>
      <c r="R29" s="637"/>
      <c r="S29" s="597"/>
      <c r="T29" s="598"/>
      <c r="U29" s="637"/>
      <c r="V29" s="597"/>
      <c r="W29" s="639"/>
      <c r="X29" s="672"/>
      <c r="Y29" s="673"/>
      <c r="Z29" s="673"/>
      <c r="AA29" s="673"/>
      <c r="AB29" s="673"/>
      <c r="AC29" s="673"/>
      <c r="AD29" s="673"/>
      <c r="AE29" s="674"/>
      <c r="AF29" s="672"/>
      <c r="AG29" s="673"/>
      <c r="AH29" s="673"/>
      <c r="AI29" s="673"/>
      <c r="AJ29" s="673"/>
      <c r="AK29" s="673"/>
      <c r="AL29" s="673"/>
      <c r="AM29" s="674"/>
    </row>
    <row r="30" spans="1:60" s="3" customFormat="1" ht="14.25" customHeight="1">
      <c r="A30" s="642"/>
      <c r="B30" s="645"/>
      <c r="C30" s="606"/>
      <c r="D30" s="646"/>
      <c r="E30" s="593"/>
      <c r="F30" s="594"/>
      <c r="G30" s="594"/>
      <c r="H30" s="594"/>
      <c r="I30" s="594"/>
      <c r="J30" s="594"/>
      <c r="K30" s="594"/>
      <c r="L30" s="594"/>
      <c r="M30" s="594"/>
      <c r="N30" s="595"/>
      <c r="O30" s="599"/>
      <c r="P30" s="600"/>
      <c r="Q30" s="601"/>
      <c r="R30" s="638"/>
      <c r="S30" s="600"/>
      <c r="T30" s="601"/>
      <c r="U30" s="638"/>
      <c r="V30" s="600"/>
      <c r="W30" s="640"/>
      <c r="X30" s="675"/>
      <c r="Y30" s="676"/>
      <c r="Z30" s="676"/>
      <c r="AA30" s="676"/>
      <c r="AB30" s="676"/>
      <c r="AC30" s="676"/>
      <c r="AD30" s="676"/>
      <c r="AE30" s="677"/>
      <c r="AF30" s="675"/>
      <c r="AG30" s="676"/>
      <c r="AH30" s="676"/>
      <c r="AI30" s="676"/>
      <c r="AJ30" s="676"/>
      <c r="AK30" s="676"/>
      <c r="AL30" s="676"/>
      <c r="AM30" s="677"/>
    </row>
    <row r="31" spans="1:60" s="3" customFormat="1" ht="14.25" customHeight="1">
      <c r="A31" s="641">
        <v>6</v>
      </c>
      <c r="B31" s="643"/>
      <c r="C31" s="603"/>
      <c r="D31" s="644"/>
      <c r="E31" s="590"/>
      <c r="F31" s="591"/>
      <c r="G31" s="591"/>
      <c r="H31" s="591"/>
      <c r="I31" s="591"/>
      <c r="J31" s="591"/>
      <c r="K31" s="591"/>
      <c r="L31" s="591"/>
      <c r="M31" s="591"/>
      <c r="N31" s="592"/>
      <c r="O31" s="596"/>
      <c r="P31" s="597"/>
      <c r="Q31" s="598"/>
      <c r="R31" s="637"/>
      <c r="S31" s="597"/>
      <c r="T31" s="598"/>
      <c r="U31" s="637"/>
      <c r="V31" s="597"/>
      <c r="W31" s="639"/>
      <c r="X31" s="672"/>
      <c r="Y31" s="673"/>
      <c r="Z31" s="673"/>
      <c r="AA31" s="673"/>
      <c r="AB31" s="673"/>
      <c r="AC31" s="673"/>
      <c r="AD31" s="673"/>
      <c r="AE31" s="674"/>
      <c r="AF31" s="672"/>
      <c r="AG31" s="673"/>
      <c r="AH31" s="673"/>
      <c r="AI31" s="673"/>
      <c r="AJ31" s="673"/>
      <c r="AK31" s="673"/>
      <c r="AL31" s="673"/>
      <c r="AM31" s="674"/>
    </row>
    <row r="32" spans="1:60" s="3" customFormat="1" ht="14.25" customHeight="1">
      <c r="A32" s="642"/>
      <c r="B32" s="645"/>
      <c r="C32" s="606"/>
      <c r="D32" s="646"/>
      <c r="E32" s="593"/>
      <c r="F32" s="594"/>
      <c r="G32" s="594"/>
      <c r="H32" s="594"/>
      <c r="I32" s="594"/>
      <c r="J32" s="594"/>
      <c r="K32" s="594"/>
      <c r="L32" s="594"/>
      <c r="M32" s="594"/>
      <c r="N32" s="595"/>
      <c r="O32" s="599"/>
      <c r="P32" s="600"/>
      <c r="Q32" s="601"/>
      <c r="R32" s="638"/>
      <c r="S32" s="600"/>
      <c r="T32" s="601"/>
      <c r="U32" s="638"/>
      <c r="V32" s="600"/>
      <c r="W32" s="640"/>
      <c r="X32" s="675"/>
      <c r="Y32" s="676"/>
      <c r="Z32" s="676"/>
      <c r="AA32" s="676"/>
      <c r="AB32" s="676"/>
      <c r="AC32" s="676"/>
      <c r="AD32" s="676"/>
      <c r="AE32" s="677"/>
      <c r="AF32" s="675"/>
      <c r="AG32" s="676"/>
      <c r="AH32" s="676"/>
      <c r="AI32" s="676"/>
      <c r="AJ32" s="676"/>
      <c r="AK32" s="676"/>
      <c r="AL32" s="676"/>
      <c r="AM32" s="677"/>
    </row>
    <row r="33" spans="1:40" s="3" customFormat="1" ht="14.25" customHeight="1">
      <c r="A33" s="641">
        <v>7</v>
      </c>
      <c r="B33" s="584"/>
      <c r="C33" s="585"/>
      <c r="D33" s="586"/>
      <c r="E33" s="590"/>
      <c r="F33" s="591"/>
      <c r="G33" s="591"/>
      <c r="H33" s="591"/>
      <c r="I33" s="591"/>
      <c r="J33" s="591"/>
      <c r="K33" s="591"/>
      <c r="L33" s="591"/>
      <c r="M33" s="591"/>
      <c r="N33" s="592"/>
      <c r="O33" s="596"/>
      <c r="P33" s="597"/>
      <c r="Q33" s="598"/>
      <c r="R33" s="637"/>
      <c r="S33" s="597"/>
      <c r="T33" s="598"/>
      <c r="U33" s="637"/>
      <c r="V33" s="597"/>
      <c r="W33" s="639"/>
      <c r="X33" s="756"/>
      <c r="Y33" s="757"/>
      <c r="Z33" s="757"/>
      <c r="AA33" s="757"/>
      <c r="AB33" s="757"/>
      <c r="AC33" s="757"/>
      <c r="AD33" s="757"/>
      <c r="AE33" s="758"/>
      <c r="AF33" s="672"/>
      <c r="AG33" s="673"/>
      <c r="AH33" s="673"/>
      <c r="AI33" s="673"/>
      <c r="AJ33" s="673"/>
      <c r="AK33" s="673"/>
      <c r="AL33" s="673"/>
      <c r="AM33" s="674"/>
    </row>
    <row r="34" spans="1:40" s="3" customFormat="1" ht="14.25" customHeight="1">
      <c r="A34" s="642"/>
      <c r="B34" s="587"/>
      <c r="C34" s="588"/>
      <c r="D34" s="589"/>
      <c r="E34" s="593"/>
      <c r="F34" s="594"/>
      <c r="G34" s="594"/>
      <c r="H34" s="594"/>
      <c r="I34" s="594"/>
      <c r="J34" s="594"/>
      <c r="K34" s="594"/>
      <c r="L34" s="594"/>
      <c r="M34" s="594"/>
      <c r="N34" s="595"/>
      <c r="O34" s="599"/>
      <c r="P34" s="600"/>
      <c r="Q34" s="601"/>
      <c r="R34" s="638"/>
      <c r="S34" s="600"/>
      <c r="T34" s="601"/>
      <c r="U34" s="638"/>
      <c r="V34" s="600"/>
      <c r="W34" s="640"/>
      <c r="X34" s="759"/>
      <c r="Y34" s="760"/>
      <c r="Z34" s="760"/>
      <c r="AA34" s="760"/>
      <c r="AB34" s="760"/>
      <c r="AC34" s="760"/>
      <c r="AD34" s="760"/>
      <c r="AE34" s="761"/>
      <c r="AF34" s="675"/>
      <c r="AG34" s="676"/>
      <c r="AH34" s="676"/>
      <c r="AI34" s="676"/>
      <c r="AJ34" s="676"/>
      <c r="AK34" s="676"/>
      <c r="AL34" s="676"/>
      <c r="AM34" s="677"/>
    </row>
    <row r="35" spans="1:40" s="3" customFormat="1" ht="14.25" customHeight="1">
      <c r="A35" s="762">
        <v>8</v>
      </c>
      <c r="B35" s="584"/>
      <c r="C35" s="585"/>
      <c r="D35" s="586"/>
      <c r="E35" s="590"/>
      <c r="F35" s="591"/>
      <c r="G35" s="591"/>
      <c r="H35" s="591"/>
      <c r="I35" s="591"/>
      <c r="J35" s="591"/>
      <c r="K35" s="591"/>
      <c r="L35" s="591"/>
      <c r="M35" s="591"/>
      <c r="N35" s="592"/>
      <c r="O35" s="596"/>
      <c r="P35" s="597"/>
      <c r="Q35" s="598"/>
      <c r="R35" s="637"/>
      <c r="S35" s="597"/>
      <c r="T35" s="598"/>
      <c r="U35" s="637"/>
      <c r="V35" s="597"/>
      <c r="W35" s="639"/>
      <c r="X35" s="614"/>
      <c r="Y35" s="615"/>
      <c r="Z35" s="615"/>
      <c r="AA35" s="615"/>
      <c r="AB35" s="615"/>
      <c r="AC35" s="615"/>
      <c r="AD35" s="615"/>
      <c r="AE35" s="616"/>
      <c r="AF35" s="614"/>
      <c r="AG35" s="615"/>
      <c r="AH35" s="615"/>
      <c r="AI35" s="615"/>
      <c r="AJ35" s="615"/>
      <c r="AK35" s="615"/>
      <c r="AL35" s="615"/>
      <c r="AM35" s="620"/>
    </row>
    <row r="36" spans="1:40" s="3" customFormat="1" ht="14.25" customHeight="1">
      <c r="A36" s="763"/>
      <c r="B36" s="587"/>
      <c r="C36" s="588"/>
      <c r="D36" s="589"/>
      <c r="E36" s="593"/>
      <c r="F36" s="594"/>
      <c r="G36" s="594"/>
      <c r="H36" s="594"/>
      <c r="I36" s="594"/>
      <c r="J36" s="594"/>
      <c r="K36" s="594"/>
      <c r="L36" s="594"/>
      <c r="M36" s="594"/>
      <c r="N36" s="595"/>
      <c r="O36" s="599"/>
      <c r="P36" s="600"/>
      <c r="Q36" s="601"/>
      <c r="R36" s="638"/>
      <c r="S36" s="600"/>
      <c r="T36" s="601"/>
      <c r="U36" s="638"/>
      <c r="V36" s="600"/>
      <c r="W36" s="640"/>
      <c r="X36" s="617"/>
      <c r="Y36" s="618"/>
      <c r="Z36" s="618"/>
      <c r="AA36" s="618"/>
      <c r="AB36" s="618"/>
      <c r="AC36" s="618"/>
      <c r="AD36" s="618"/>
      <c r="AE36" s="619"/>
      <c r="AF36" s="617"/>
      <c r="AG36" s="618"/>
      <c r="AH36" s="618"/>
      <c r="AI36" s="618"/>
      <c r="AJ36" s="618"/>
      <c r="AK36" s="618"/>
      <c r="AL36" s="618"/>
      <c r="AM36" s="621"/>
    </row>
    <row r="37" spans="1:40" s="3" customFormat="1" ht="14.25" customHeight="1">
      <c r="A37" s="582">
        <v>9</v>
      </c>
      <c r="B37" s="584"/>
      <c r="C37" s="585"/>
      <c r="D37" s="586"/>
      <c r="E37" s="590"/>
      <c r="F37" s="591"/>
      <c r="G37" s="591"/>
      <c r="H37" s="591"/>
      <c r="I37" s="591"/>
      <c r="J37" s="591"/>
      <c r="K37" s="591"/>
      <c r="L37" s="591"/>
      <c r="M37" s="591"/>
      <c r="N37" s="592"/>
      <c r="O37" s="596"/>
      <c r="P37" s="597"/>
      <c r="Q37" s="598"/>
      <c r="R37" s="602"/>
      <c r="S37" s="603"/>
      <c r="T37" s="604"/>
      <c r="U37" s="608"/>
      <c r="V37" s="609"/>
      <c r="W37" s="610"/>
      <c r="X37" s="614"/>
      <c r="Y37" s="615"/>
      <c r="Z37" s="615"/>
      <c r="AA37" s="615"/>
      <c r="AB37" s="615"/>
      <c r="AC37" s="615"/>
      <c r="AD37" s="615"/>
      <c r="AE37" s="616"/>
      <c r="AF37" s="614"/>
      <c r="AG37" s="615"/>
      <c r="AH37" s="615"/>
      <c r="AI37" s="615"/>
      <c r="AJ37" s="615"/>
      <c r="AK37" s="615"/>
      <c r="AL37" s="615"/>
      <c r="AM37" s="620"/>
      <c r="AN37" s="43"/>
    </row>
    <row r="38" spans="1:40" s="3" customFormat="1" ht="14.25" customHeight="1">
      <c r="A38" s="583"/>
      <c r="B38" s="587"/>
      <c r="C38" s="588"/>
      <c r="D38" s="589"/>
      <c r="E38" s="593"/>
      <c r="F38" s="594"/>
      <c r="G38" s="594"/>
      <c r="H38" s="594"/>
      <c r="I38" s="594"/>
      <c r="J38" s="594"/>
      <c r="K38" s="594"/>
      <c r="L38" s="594"/>
      <c r="M38" s="594"/>
      <c r="N38" s="595"/>
      <c r="O38" s="599"/>
      <c r="P38" s="600"/>
      <c r="Q38" s="601"/>
      <c r="R38" s="605"/>
      <c r="S38" s="606"/>
      <c r="T38" s="607"/>
      <c r="U38" s="611"/>
      <c r="V38" s="612"/>
      <c r="W38" s="613"/>
      <c r="X38" s="617"/>
      <c r="Y38" s="618"/>
      <c r="Z38" s="618"/>
      <c r="AA38" s="618"/>
      <c r="AB38" s="618"/>
      <c r="AC38" s="618"/>
      <c r="AD38" s="618"/>
      <c r="AE38" s="619"/>
      <c r="AF38" s="617"/>
      <c r="AG38" s="618"/>
      <c r="AH38" s="618"/>
      <c r="AI38" s="618"/>
      <c r="AJ38" s="618"/>
      <c r="AK38" s="618"/>
      <c r="AL38" s="618"/>
      <c r="AM38" s="621"/>
      <c r="AN38" s="43"/>
    </row>
    <row r="39" spans="1:40" s="3" customFormat="1" ht="14.25" customHeight="1">
      <c r="A39" s="582">
        <v>10</v>
      </c>
      <c r="B39" s="624"/>
      <c r="C39" s="625"/>
      <c r="D39" s="626"/>
      <c r="E39" s="590"/>
      <c r="F39" s="591"/>
      <c r="G39" s="591"/>
      <c r="H39" s="591"/>
      <c r="I39" s="591"/>
      <c r="J39" s="591"/>
      <c r="K39" s="591"/>
      <c r="L39" s="591"/>
      <c r="M39" s="591"/>
      <c r="N39" s="592"/>
      <c r="O39" s="630"/>
      <c r="P39" s="631"/>
      <c r="Q39" s="632"/>
      <c r="R39" s="602"/>
      <c r="S39" s="603"/>
      <c r="T39" s="604"/>
      <c r="U39" s="623"/>
      <c r="V39" s="585"/>
      <c r="W39" s="586"/>
      <c r="X39" s="614"/>
      <c r="Y39" s="615"/>
      <c r="Z39" s="615"/>
      <c r="AA39" s="615"/>
      <c r="AB39" s="615"/>
      <c r="AC39" s="615"/>
      <c r="AD39" s="615"/>
      <c r="AE39" s="616"/>
      <c r="AF39" s="614"/>
      <c r="AG39" s="615"/>
      <c r="AH39" s="615"/>
      <c r="AI39" s="615"/>
      <c r="AJ39" s="615"/>
      <c r="AK39" s="615"/>
      <c r="AL39" s="615"/>
      <c r="AM39" s="620"/>
      <c r="AN39" s="43"/>
    </row>
    <row r="40" spans="1:40" s="3" customFormat="1" ht="14.25" customHeight="1">
      <c r="A40" s="583"/>
      <c r="B40" s="627"/>
      <c r="C40" s="628"/>
      <c r="D40" s="629"/>
      <c r="E40" s="593"/>
      <c r="F40" s="594"/>
      <c r="G40" s="594"/>
      <c r="H40" s="594"/>
      <c r="I40" s="594"/>
      <c r="J40" s="594"/>
      <c r="K40" s="594"/>
      <c r="L40" s="594"/>
      <c r="M40" s="594"/>
      <c r="N40" s="595"/>
      <c r="O40" s="633"/>
      <c r="P40" s="634"/>
      <c r="Q40" s="635"/>
      <c r="R40" s="605"/>
      <c r="S40" s="606"/>
      <c r="T40" s="607"/>
      <c r="U40" s="636"/>
      <c r="V40" s="588"/>
      <c r="W40" s="589"/>
      <c r="X40" s="617"/>
      <c r="Y40" s="618"/>
      <c r="Z40" s="618"/>
      <c r="AA40" s="618"/>
      <c r="AB40" s="618"/>
      <c r="AC40" s="618"/>
      <c r="AD40" s="618"/>
      <c r="AE40" s="619"/>
      <c r="AF40" s="617"/>
      <c r="AG40" s="618"/>
      <c r="AH40" s="618"/>
      <c r="AI40" s="618"/>
      <c r="AJ40" s="618"/>
      <c r="AK40" s="618"/>
      <c r="AL40" s="618"/>
      <c r="AM40" s="621"/>
      <c r="AN40" s="43"/>
    </row>
    <row r="41" spans="1:40" s="3" customFormat="1" ht="14.25" customHeight="1">
      <c r="A41" s="582">
        <v>11</v>
      </c>
      <c r="B41" s="584"/>
      <c r="C41" s="585"/>
      <c r="D41" s="586"/>
      <c r="E41" s="590"/>
      <c r="F41" s="591"/>
      <c r="G41" s="591"/>
      <c r="H41" s="591"/>
      <c r="I41" s="591"/>
      <c r="J41" s="591"/>
      <c r="K41" s="591"/>
      <c r="L41" s="591"/>
      <c r="M41" s="591"/>
      <c r="N41" s="592"/>
      <c r="O41" s="596"/>
      <c r="P41" s="597"/>
      <c r="Q41" s="598"/>
      <c r="R41" s="602"/>
      <c r="S41" s="603"/>
      <c r="T41" s="604"/>
      <c r="U41" s="608"/>
      <c r="V41" s="609"/>
      <c r="W41" s="610"/>
      <c r="X41" s="614"/>
      <c r="Y41" s="615"/>
      <c r="Z41" s="615"/>
      <c r="AA41" s="615"/>
      <c r="AB41" s="615"/>
      <c r="AC41" s="615"/>
      <c r="AD41" s="615"/>
      <c r="AE41" s="616"/>
      <c r="AF41" s="614"/>
      <c r="AG41" s="615"/>
      <c r="AH41" s="615"/>
      <c r="AI41" s="615"/>
      <c r="AJ41" s="615"/>
      <c r="AK41" s="615"/>
      <c r="AL41" s="615"/>
      <c r="AM41" s="620"/>
      <c r="AN41" s="43"/>
    </row>
    <row r="42" spans="1:40" s="3" customFormat="1" ht="14.25" customHeight="1">
      <c r="A42" s="583"/>
      <c r="B42" s="587"/>
      <c r="C42" s="588"/>
      <c r="D42" s="589"/>
      <c r="E42" s="593"/>
      <c r="F42" s="594"/>
      <c r="G42" s="594"/>
      <c r="H42" s="594"/>
      <c r="I42" s="594"/>
      <c r="J42" s="594"/>
      <c r="K42" s="594"/>
      <c r="L42" s="594"/>
      <c r="M42" s="594"/>
      <c r="N42" s="595"/>
      <c r="O42" s="599"/>
      <c r="P42" s="600"/>
      <c r="Q42" s="601"/>
      <c r="R42" s="605"/>
      <c r="S42" s="606"/>
      <c r="T42" s="607"/>
      <c r="U42" s="611"/>
      <c r="V42" s="612"/>
      <c r="W42" s="613"/>
      <c r="X42" s="617"/>
      <c r="Y42" s="618"/>
      <c r="Z42" s="618"/>
      <c r="AA42" s="618"/>
      <c r="AB42" s="618"/>
      <c r="AC42" s="618"/>
      <c r="AD42" s="618"/>
      <c r="AE42" s="619"/>
      <c r="AF42" s="617"/>
      <c r="AG42" s="618"/>
      <c r="AH42" s="618"/>
      <c r="AI42" s="618"/>
      <c r="AJ42" s="618"/>
      <c r="AK42" s="618"/>
      <c r="AL42" s="618"/>
      <c r="AM42" s="621"/>
      <c r="AN42" s="43"/>
    </row>
    <row r="43" spans="1:40" s="3" customFormat="1" ht="15.6" customHeight="1">
      <c r="A43" s="582">
        <v>12</v>
      </c>
      <c r="B43" s="584"/>
      <c r="C43" s="585"/>
      <c r="D43" s="586"/>
      <c r="E43" s="590"/>
      <c r="F43" s="591"/>
      <c r="G43" s="591"/>
      <c r="H43" s="591"/>
      <c r="I43" s="591"/>
      <c r="J43" s="591"/>
      <c r="K43" s="591"/>
      <c r="L43" s="591"/>
      <c r="M43" s="591"/>
      <c r="N43" s="592"/>
      <c r="O43" s="596"/>
      <c r="P43" s="597"/>
      <c r="Q43" s="598"/>
      <c r="R43" s="602"/>
      <c r="S43" s="603"/>
      <c r="T43" s="604"/>
      <c r="U43" s="608"/>
      <c r="V43" s="609"/>
      <c r="W43" s="610"/>
      <c r="X43" s="614"/>
      <c r="Y43" s="615"/>
      <c r="Z43" s="615"/>
      <c r="AA43" s="615"/>
      <c r="AB43" s="615"/>
      <c r="AC43" s="615"/>
      <c r="AD43" s="615"/>
      <c r="AE43" s="616"/>
      <c r="AF43" s="614"/>
      <c r="AG43" s="615"/>
      <c r="AH43" s="615"/>
      <c r="AI43" s="615"/>
      <c r="AJ43" s="615"/>
      <c r="AK43" s="615"/>
      <c r="AL43" s="615"/>
      <c r="AM43" s="620"/>
    </row>
    <row r="44" spans="1:40" s="3" customFormat="1" ht="15.6" customHeight="1">
      <c r="A44" s="583"/>
      <c r="B44" s="587"/>
      <c r="C44" s="588"/>
      <c r="D44" s="589"/>
      <c r="E44" s="593"/>
      <c r="F44" s="594"/>
      <c r="G44" s="594"/>
      <c r="H44" s="594"/>
      <c r="I44" s="594"/>
      <c r="J44" s="594"/>
      <c r="K44" s="594"/>
      <c r="L44" s="594"/>
      <c r="M44" s="594"/>
      <c r="N44" s="595"/>
      <c r="O44" s="599"/>
      <c r="P44" s="600"/>
      <c r="Q44" s="601"/>
      <c r="R44" s="605"/>
      <c r="S44" s="606"/>
      <c r="T44" s="607"/>
      <c r="U44" s="611"/>
      <c r="V44" s="612"/>
      <c r="W44" s="613"/>
      <c r="X44" s="617"/>
      <c r="Y44" s="618"/>
      <c r="Z44" s="618"/>
      <c r="AA44" s="618"/>
      <c r="AB44" s="618"/>
      <c r="AC44" s="618"/>
      <c r="AD44" s="618"/>
      <c r="AE44" s="619"/>
      <c r="AF44" s="617"/>
      <c r="AG44" s="618"/>
      <c r="AH44" s="618"/>
      <c r="AI44" s="618"/>
      <c r="AJ44" s="618"/>
      <c r="AK44" s="618"/>
      <c r="AL44" s="618"/>
      <c r="AM44" s="621"/>
    </row>
    <row r="45" spans="1:40" s="3" customFormat="1" ht="15.6" customHeight="1">
      <c r="A45" s="582">
        <v>13</v>
      </c>
      <c r="B45" s="584"/>
      <c r="C45" s="585"/>
      <c r="D45" s="586"/>
      <c r="E45" s="590"/>
      <c r="F45" s="591"/>
      <c r="G45" s="591"/>
      <c r="H45" s="591"/>
      <c r="I45" s="591"/>
      <c r="J45" s="591"/>
      <c r="K45" s="591"/>
      <c r="L45" s="591"/>
      <c r="M45" s="591"/>
      <c r="N45" s="592"/>
      <c r="O45" s="596"/>
      <c r="P45" s="597"/>
      <c r="Q45" s="598"/>
      <c r="R45" s="602"/>
      <c r="S45" s="603"/>
      <c r="T45" s="604"/>
      <c r="U45" s="608"/>
      <c r="V45" s="609"/>
      <c r="W45" s="610"/>
      <c r="X45" s="614"/>
      <c r="Y45" s="615"/>
      <c r="Z45" s="615"/>
      <c r="AA45" s="615"/>
      <c r="AB45" s="615"/>
      <c r="AC45" s="615"/>
      <c r="AD45" s="615"/>
      <c r="AE45" s="616"/>
      <c r="AF45" s="614"/>
      <c r="AG45" s="615"/>
      <c r="AH45" s="615"/>
      <c r="AI45" s="615"/>
      <c r="AJ45" s="615"/>
      <c r="AK45" s="615"/>
      <c r="AL45" s="615"/>
      <c r="AM45" s="620"/>
    </row>
    <row r="46" spans="1:40" s="3" customFormat="1" ht="15.6" customHeight="1">
      <c r="A46" s="583"/>
      <c r="B46" s="587"/>
      <c r="C46" s="588"/>
      <c r="D46" s="589"/>
      <c r="E46" s="593"/>
      <c r="F46" s="594"/>
      <c r="G46" s="594"/>
      <c r="H46" s="594"/>
      <c r="I46" s="594"/>
      <c r="J46" s="594"/>
      <c r="K46" s="594"/>
      <c r="L46" s="594"/>
      <c r="M46" s="594"/>
      <c r="N46" s="595"/>
      <c r="O46" s="599"/>
      <c r="P46" s="600"/>
      <c r="Q46" s="601"/>
      <c r="R46" s="605"/>
      <c r="S46" s="606"/>
      <c r="T46" s="607"/>
      <c r="U46" s="611"/>
      <c r="V46" s="612"/>
      <c r="W46" s="613"/>
      <c r="X46" s="617"/>
      <c r="Y46" s="618"/>
      <c r="Z46" s="618"/>
      <c r="AA46" s="618"/>
      <c r="AB46" s="618"/>
      <c r="AC46" s="618"/>
      <c r="AD46" s="618"/>
      <c r="AE46" s="619"/>
      <c r="AF46" s="617"/>
      <c r="AG46" s="618"/>
      <c r="AH46" s="618"/>
      <c r="AI46" s="618"/>
      <c r="AJ46" s="618"/>
      <c r="AK46" s="618"/>
      <c r="AL46" s="618"/>
      <c r="AM46" s="621"/>
    </row>
    <row r="47" spans="1:40" s="3" customFormat="1" ht="14.25" customHeight="1">
      <c r="A47" s="582">
        <v>14</v>
      </c>
      <c r="B47" s="584"/>
      <c r="C47" s="585"/>
      <c r="D47" s="586"/>
      <c r="E47" s="590"/>
      <c r="F47" s="591"/>
      <c r="G47" s="591"/>
      <c r="H47" s="591"/>
      <c r="I47" s="591"/>
      <c r="J47" s="591"/>
      <c r="K47" s="591"/>
      <c r="L47" s="591"/>
      <c r="M47" s="591"/>
      <c r="N47" s="592"/>
      <c r="O47" s="596"/>
      <c r="P47" s="597"/>
      <c r="Q47" s="598"/>
      <c r="R47" s="637"/>
      <c r="S47" s="597"/>
      <c r="T47" s="598"/>
      <c r="U47" s="637"/>
      <c r="V47" s="597"/>
      <c r="W47" s="639"/>
      <c r="X47" s="614"/>
      <c r="Y47" s="615"/>
      <c r="Z47" s="615"/>
      <c r="AA47" s="615"/>
      <c r="AB47" s="615"/>
      <c r="AC47" s="615"/>
      <c r="AD47" s="615"/>
      <c r="AE47" s="616"/>
      <c r="AF47" s="614"/>
      <c r="AG47" s="615"/>
      <c r="AH47" s="615"/>
      <c r="AI47" s="615"/>
      <c r="AJ47" s="615"/>
      <c r="AK47" s="615"/>
      <c r="AL47" s="615"/>
      <c r="AM47" s="620"/>
    </row>
    <row r="48" spans="1:40" s="3" customFormat="1" ht="14.25" customHeight="1">
      <c r="A48" s="583"/>
      <c r="B48" s="587"/>
      <c r="C48" s="588"/>
      <c r="D48" s="589"/>
      <c r="E48" s="593"/>
      <c r="F48" s="594"/>
      <c r="G48" s="594"/>
      <c r="H48" s="594"/>
      <c r="I48" s="594"/>
      <c r="J48" s="594"/>
      <c r="K48" s="594"/>
      <c r="L48" s="594"/>
      <c r="M48" s="594"/>
      <c r="N48" s="595"/>
      <c r="O48" s="599"/>
      <c r="P48" s="600"/>
      <c r="Q48" s="601"/>
      <c r="R48" s="638"/>
      <c r="S48" s="600"/>
      <c r="T48" s="601"/>
      <c r="U48" s="638"/>
      <c r="V48" s="600"/>
      <c r="W48" s="640"/>
      <c r="X48" s="617"/>
      <c r="Y48" s="618"/>
      <c r="Z48" s="618"/>
      <c r="AA48" s="618"/>
      <c r="AB48" s="618"/>
      <c r="AC48" s="618"/>
      <c r="AD48" s="618"/>
      <c r="AE48" s="619"/>
      <c r="AF48" s="617"/>
      <c r="AG48" s="618"/>
      <c r="AH48" s="618"/>
      <c r="AI48" s="618"/>
      <c r="AJ48" s="618"/>
      <c r="AK48" s="618"/>
      <c r="AL48" s="618"/>
      <c r="AM48" s="621"/>
    </row>
    <row r="49" spans="1:40" s="3" customFormat="1" ht="14.25" customHeight="1">
      <c r="A49" s="582">
        <v>15</v>
      </c>
      <c r="B49" s="584"/>
      <c r="C49" s="585"/>
      <c r="D49" s="586"/>
      <c r="E49" s="590"/>
      <c r="F49" s="591"/>
      <c r="G49" s="591"/>
      <c r="H49" s="591"/>
      <c r="I49" s="591"/>
      <c r="J49" s="591"/>
      <c r="K49" s="591"/>
      <c r="L49" s="591"/>
      <c r="M49" s="591"/>
      <c r="N49" s="592"/>
      <c r="O49" s="596"/>
      <c r="P49" s="597"/>
      <c r="Q49" s="598"/>
      <c r="R49" s="602"/>
      <c r="S49" s="603"/>
      <c r="T49" s="604"/>
      <c r="U49" s="608"/>
      <c r="V49" s="609"/>
      <c r="W49" s="610"/>
      <c r="X49" s="614"/>
      <c r="Y49" s="615"/>
      <c r="Z49" s="615"/>
      <c r="AA49" s="615"/>
      <c r="AB49" s="615"/>
      <c r="AC49" s="615"/>
      <c r="AD49" s="615"/>
      <c r="AE49" s="616"/>
      <c r="AF49" s="614"/>
      <c r="AG49" s="615"/>
      <c r="AH49" s="615"/>
      <c r="AI49" s="615"/>
      <c r="AJ49" s="615"/>
      <c r="AK49" s="615"/>
      <c r="AL49" s="615"/>
      <c r="AM49" s="620"/>
      <c r="AN49" s="43"/>
    </row>
    <row r="50" spans="1:40" s="3" customFormat="1" ht="14.25" customHeight="1">
      <c r="A50" s="583"/>
      <c r="B50" s="587"/>
      <c r="C50" s="588"/>
      <c r="D50" s="589"/>
      <c r="E50" s="593"/>
      <c r="F50" s="594"/>
      <c r="G50" s="594"/>
      <c r="H50" s="594"/>
      <c r="I50" s="594"/>
      <c r="J50" s="594"/>
      <c r="K50" s="594"/>
      <c r="L50" s="594"/>
      <c r="M50" s="594"/>
      <c r="N50" s="595"/>
      <c r="O50" s="599"/>
      <c r="P50" s="600"/>
      <c r="Q50" s="601"/>
      <c r="R50" s="605"/>
      <c r="S50" s="606"/>
      <c r="T50" s="607"/>
      <c r="U50" s="611"/>
      <c r="V50" s="612"/>
      <c r="W50" s="613"/>
      <c r="X50" s="617"/>
      <c r="Y50" s="618"/>
      <c r="Z50" s="618"/>
      <c r="AA50" s="618"/>
      <c r="AB50" s="618"/>
      <c r="AC50" s="618"/>
      <c r="AD50" s="618"/>
      <c r="AE50" s="619"/>
      <c r="AF50" s="617"/>
      <c r="AG50" s="618"/>
      <c r="AH50" s="618"/>
      <c r="AI50" s="618"/>
      <c r="AJ50" s="618"/>
      <c r="AK50" s="618"/>
      <c r="AL50" s="618"/>
      <c r="AM50" s="621"/>
      <c r="AN50" s="43"/>
    </row>
    <row r="51" spans="1:40" s="3" customFormat="1" ht="14.25" customHeight="1">
      <c r="A51" s="582">
        <v>16</v>
      </c>
      <c r="B51" s="624"/>
      <c r="C51" s="625"/>
      <c r="D51" s="626"/>
      <c r="E51" s="590"/>
      <c r="F51" s="591"/>
      <c r="G51" s="591"/>
      <c r="H51" s="591"/>
      <c r="I51" s="591"/>
      <c r="J51" s="591"/>
      <c r="K51" s="591"/>
      <c r="L51" s="591"/>
      <c r="M51" s="591"/>
      <c r="N51" s="592"/>
      <c r="O51" s="630"/>
      <c r="P51" s="631"/>
      <c r="Q51" s="632"/>
      <c r="R51" s="602"/>
      <c r="S51" s="603"/>
      <c r="T51" s="604"/>
      <c r="U51" s="623"/>
      <c r="V51" s="585"/>
      <c r="W51" s="586"/>
      <c r="X51" s="614"/>
      <c r="Y51" s="615"/>
      <c r="Z51" s="615"/>
      <c r="AA51" s="615"/>
      <c r="AB51" s="615"/>
      <c r="AC51" s="615"/>
      <c r="AD51" s="615"/>
      <c r="AE51" s="616"/>
      <c r="AF51" s="614"/>
      <c r="AG51" s="615"/>
      <c r="AH51" s="615"/>
      <c r="AI51" s="615"/>
      <c r="AJ51" s="615"/>
      <c r="AK51" s="615"/>
      <c r="AL51" s="615"/>
      <c r="AM51" s="620"/>
      <c r="AN51" s="43"/>
    </row>
    <row r="52" spans="1:40" s="3" customFormat="1" ht="14.25" customHeight="1">
      <c r="A52" s="583"/>
      <c r="B52" s="627"/>
      <c r="C52" s="628"/>
      <c r="D52" s="629"/>
      <c r="E52" s="593"/>
      <c r="F52" s="594"/>
      <c r="G52" s="594"/>
      <c r="H52" s="594"/>
      <c r="I52" s="594"/>
      <c r="J52" s="594"/>
      <c r="K52" s="594"/>
      <c r="L52" s="594"/>
      <c r="M52" s="594"/>
      <c r="N52" s="595"/>
      <c r="O52" s="633"/>
      <c r="P52" s="634"/>
      <c r="Q52" s="635"/>
      <c r="R52" s="605"/>
      <c r="S52" s="606"/>
      <c r="T52" s="607"/>
      <c r="U52" s="636"/>
      <c r="V52" s="588"/>
      <c r="W52" s="589"/>
      <c r="X52" s="617"/>
      <c r="Y52" s="618"/>
      <c r="Z52" s="618"/>
      <c r="AA52" s="618"/>
      <c r="AB52" s="618"/>
      <c r="AC52" s="618"/>
      <c r="AD52" s="618"/>
      <c r="AE52" s="619"/>
      <c r="AF52" s="617"/>
      <c r="AG52" s="618"/>
      <c r="AH52" s="618"/>
      <c r="AI52" s="618"/>
      <c r="AJ52" s="618"/>
      <c r="AK52" s="618"/>
      <c r="AL52" s="618"/>
      <c r="AM52" s="621"/>
      <c r="AN52" s="43"/>
    </row>
    <row r="53" spans="1:40" s="3" customFormat="1" ht="14.25" customHeight="1">
      <c r="A53" s="582">
        <v>17</v>
      </c>
      <c r="B53" s="584"/>
      <c r="C53" s="585"/>
      <c r="D53" s="586"/>
      <c r="E53" s="590"/>
      <c r="F53" s="591"/>
      <c r="G53" s="591"/>
      <c r="H53" s="591"/>
      <c r="I53" s="591"/>
      <c r="J53" s="591"/>
      <c r="K53" s="591"/>
      <c r="L53" s="591"/>
      <c r="M53" s="591"/>
      <c r="N53" s="592"/>
      <c r="O53" s="596"/>
      <c r="P53" s="597"/>
      <c r="Q53" s="598"/>
      <c r="R53" s="602"/>
      <c r="S53" s="603"/>
      <c r="T53" s="604"/>
      <c r="U53" s="608"/>
      <c r="V53" s="609"/>
      <c r="W53" s="610"/>
      <c r="X53" s="614"/>
      <c r="Y53" s="615"/>
      <c r="Z53" s="615"/>
      <c r="AA53" s="615"/>
      <c r="AB53" s="615"/>
      <c r="AC53" s="615"/>
      <c r="AD53" s="615"/>
      <c r="AE53" s="616"/>
      <c r="AF53" s="614"/>
      <c r="AG53" s="615"/>
      <c r="AH53" s="615"/>
      <c r="AI53" s="615"/>
      <c r="AJ53" s="615"/>
      <c r="AK53" s="615"/>
      <c r="AL53" s="615"/>
      <c r="AM53" s="620"/>
      <c r="AN53" s="43"/>
    </row>
    <row r="54" spans="1:40" s="3" customFormat="1" ht="14.25" customHeight="1">
      <c r="A54" s="583"/>
      <c r="B54" s="587"/>
      <c r="C54" s="588"/>
      <c r="D54" s="589"/>
      <c r="E54" s="593"/>
      <c r="F54" s="594"/>
      <c r="G54" s="594"/>
      <c r="H54" s="594"/>
      <c r="I54" s="594"/>
      <c r="J54" s="594"/>
      <c r="K54" s="594"/>
      <c r="L54" s="594"/>
      <c r="M54" s="594"/>
      <c r="N54" s="595"/>
      <c r="O54" s="599"/>
      <c r="P54" s="600"/>
      <c r="Q54" s="601"/>
      <c r="R54" s="605"/>
      <c r="S54" s="606"/>
      <c r="T54" s="607"/>
      <c r="U54" s="611"/>
      <c r="V54" s="612"/>
      <c r="W54" s="613"/>
      <c r="X54" s="617"/>
      <c r="Y54" s="618"/>
      <c r="Z54" s="618"/>
      <c r="AA54" s="618"/>
      <c r="AB54" s="618"/>
      <c r="AC54" s="618"/>
      <c r="AD54" s="618"/>
      <c r="AE54" s="619"/>
      <c r="AF54" s="617"/>
      <c r="AG54" s="618"/>
      <c r="AH54" s="618"/>
      <c r="AI54" s="618"/>
      <c r="AJ54" s="618"/>
      <c r="AK54" s="618"/>
      <c r="AL54" s="618"/>
      <c r="AM54" s="621"/>
      <c r="AN54" s="43"/>
    </row>
    <row r="55" spans="1:40" s="3" customFormat="1" ht="15.6" customHeight="1">
      <c r="A55" s="582">
        <v>18</v>
      </c>
      <c r="B55" s="584"/>
      <c r="C55" s="585"/>
      <c r="D55" s="586"/>
      <c r="E55" s="590"/>
      <c r="F55" s="591"/>
      <c r="G55" s="591"/>
      <c r="H55" s="591"/>
      <c r="I55" s="591"/>
      <c r="J55" s="591"/>
      <c r="K55" s="591"/>
      <c r="L55" s="591"/>
      <c r="M55" s="591"/>
      <c r="N55" s="592"/>
      <c r="O55" s="596"/>
      <c r="P55" s="597"/>
      <c r="Q55" s="598"/>
      <c r="R55" s="602"/>
      <c r="S55" s="603"/>
      <c r="T55" s="604"/>
      <c r="U55" s="608"/>
      <c r="V55" s="609"/>
      <c r="W55" s="610"/>
      <c r="X55" s="622"/>
      <c r="Y55" s="615"/>
      <c r="Z55" s="615"/>
      <c r="AA55" s="615"/>
      <c r="AB55" s="615"/>
      <c r="AC55" s="615"/>
      <c r="AD55" s="615"/>
      <c r="AE55" s="616"/>
      <c r="AF55" s="614"/>
      <c r="AG55" s="615"/>
      <c r="AH55" s="615"/>
      <c r="AI55" s="615"/>
      <c r="AJ55" s="615"/>
      <c r="AK55" s="615"/>
      <c r="AL55" s="615"/>
      <c r="AM55" s="620"/>
    </row>
    <row r="56" spans="1:40" s="3" customFormat="1" ht="15.6" customHeight="1">
      <c r="A56" s="583"/>
      <c r="B56" s="587"/>
      <c r="C56" s="588"/>
      <c r="D56" s="589"/>
      <c r="E56" s="593"/>
      <c r="F56" s="594"/>
      <c r="G56" s="594"/>
      <c r="H56" s="594"/>
      <c r="I56" s="594"/>
      <c r="J56" s="594"/>
      <c r="K56" s="594"/>
      <c r="L56" s="594"/>
      <c r="M56" s="594"/>
      <c r="N56" s="595"/>
      <c r="O56" s="599"/>
      <c r="P56" s="600"/>
      <c r="Q56" s="601"/>
      <c r="R56" s="605"/>
      <c r="S56" s="606"/>
      <c r="T56" s="607"/>
      <c r="U56" s="611"/>
      <c r="V56" s="612"/>
      <c r="W56" s="613"/>
      <c r="X56" s="617"/>
      <c r="Y56" s="618"/>
      <c r="Z56" s="618"/>
      <c r="AA56" s="618"/>
      <c r="AB56" s="618"/>
      <c r="AC56" s="618"/>
      <c r="AD56" s="618"/>
      <c r="AE56" s="619"/>
      <c r="AF56" s="617"/>
      <c r="AG56" s="618"/>
      <c r="AH56" s="618"/>
      <c r="AI56" s="618"/>
      <c r="AJ56" s="618"/>
      <c r="AK56" s="618"/>
      <c r="AL56" s="618"/>
      <c r="AM56" s="621"/>
    </row>
    <row r="57" spans="1:40" s="3" customFormat="1" ht="14.25" customHeight="1">
      <c r="A57" s="582">
        <v>19</v>
      </c>
      <c r="B57" s="584"/>
      <c r="C57" s="585"/>
      <c r="D57" s="586"/>
      <c r="E57" s="590"/>
      <c r="F57" s="591"/>
      <c r="G57" s="591"/>
      <c r="H57" s="591"/>
      <c r="I57" s="591"/>
      <c r="J57" s="591"/>
      <c r="K57" s="591"/>
      <c r="L57" s="591"/>
      <c r="M57" s="591"/>
      <c r="N57" s="592"/>
      <c r="O57" s="596"/>
      <c r="P57" s="597"/>
      <c r="Q57" s="598"/>
      <c r="R57" s="602"/>
      <c r="S57" s="603"/>
      <c r="T57" s="604"/>
      <c r="U57" s="623"/>
      <c r="V57" s="609"/>
      <c r="W57" s="610"/>
      <c r="X57" s="614"/>
      <c r="Y57" s="615"/>
      <c r="Z57" s="615"/>
      <c r="AA57" s="615"/>
      <c r="AB57" s="615"/>
      <c r="AC57" s="615"/>
      <c r="AD57" s="615"/>
      <c r="AE57" s="616"/>
      <c r="AF57" s="614"/>
      <c r="AG57" s="615"/>
      <c r="AH57" s="615"/>
      <c r="AI57" s="615"/>
      <c r="AJ57" s="615"/>
      <c r="AK57" s="615"/>
      <c r="AL57" s="615"/>
      <c r="AM57" s="620"/>
      <c r="AN57" s="43"/>
    </row>
    <row r="58" spans="1:40" s="3" customFormat="1" ht="14.25" customHeight="1">
      <c r="A58" s="583"/>
      <c r="B58" s="587"/>
      <c r="C58" s="588"/>
      <c r="D58" s="589"/>
      <c r="E58" s="593"/>
      <c r="F58" s="594"/>
      <c r="G58" s="594"/>
      <c r="H58" s="594"/>
      <c r="I58" s="594"/>
      <c r="J58" s="594"/>
      <c r="K58" s="594"/>
      <c r="L58" s="594"/>
      <c r="M58" s="594"/>
      <c r="N58" s="595"/>
      <c r="O58" s="599"/>
      <c r="P58" s="600"/>
      <c r="Q58" s="601"/>
      <c r="R58" s="605"/>
      <c r="S58" s="606"/>
      <c r="T58" s="607"/>
      <c r="U58" s="611"/>
      <c r="V58" s="612"/>
      <c r="W58" s="613"/>
      <c r="X58" s="617"/>
      <c r="Y58" s="618"/>
      <c r="Z58" s="618"/>
      <c r="AA58" s="618"/>
      <c r="AB58" s="618"/>
      <c r="AC58" s="618"/>
      <c r="AD58" s="618"/>
      <c r="AE58" s="619"/>
      <c r="AF58" s="617"/>
      <c r="AG58" s="618"/>
      <c r="AH58" s="618"/>
      <c r="AI58" s="618"/>
      <c r="AJ58" s="618"/>
      <c r="AK58" s="618"/>
      <c r="AL58" s="618"/>
      <c r="AM58" s="621"/>
      <c r="AN58" s="43"/>
    </row>
    <row r="59" spans="1:40" s="3" customFormat="1" ht="15.6" customHeight="1">
      <c r="A59" s="582">
        <v>20</v>
      </c>
      <c r="B59" s="584"/>
      <c r="C59" s="585"/>
      <c r="D59" s="586"/>
      <c r="E59" s="590"/>
      <c r="F59" s="591"/>
      <c r="G59" s="591"/>
      <c r="H59" s="591"/>
      <c r="I59" s="591"/>
      <c r="J59" s="591"/>
      <c r="K59" s="591"/>
      <c r="L59" s="591"/>
      <c r="M59" s="591"/>
      <c r="N59" s="592"/>
      <c r="O59" s="596"/>
      <c r="P59" s="597"/>
      <c r="Q59" s="598"/>
      <c r="R59" s="602"/>
      <c r="S59" s="603"/>
      <c r="T59" s="604"/>
      <c r="U59" s="608"/>
      <c r="V59" s="609"/>
      <c r="W59" s="610"/>
      <c r="X59" s="614"/>
      <c r="Y59" s="615"/>
      <c r="Z59" s="615"/>
      <c r="AA59" s="615"/>
      <c r="AB59" s="615"/>
      <c r="AC59" s="615"/>
      <c r="AD59" s="615"/>
      <c r="AE59" s="616"/>
      <c r="AF59" s="614"/>
      <c r="AG59" s="615"/>
      <c r="AH59" s="615"/>
      <c r="AI59" s="615"/>
      <c r="AJ59" s="615"/>
      <c r="AK59" s="615"/>
      <c r="AL59" s="615"/>
      <c r="AM59" s="620"/>
    </row>
    <row r="60" spans="1:40" s="3" customFormat="1" ht="15.6" customHeight="1">
      <c r="A60" s="583"/>
      <c r="B60" s="587"/>
      <c r="C60" s="588"/>
      <c r="D60" s="589"/>
      <c r="E60" s="593"/>
      <c r="F60" s="594"/>
      <c r="G60" s="594"/>
      <c r="H60" s="594"/>
      <c r="I60" s="594"/>
      <c r="J60" s="594"/>
      <c r="K60" s="594"/>
      <c r="L60" s="594"/>
      <c r="M60" s="594"/>
      <c r="N60" s="595"/>
      <c r="O60" s="599"/>
      <c r="P60" s="600"/>
      <c r="Q60" s="601"/>
      <c r="R60" s="605"/>
      <c r="S60" s="606"/>
      <c r="T60" s="607"/>
      <c r="U60" s="611"/>
      <c r="V60" s="612"/>
      <c r="W60" s="613"/>
      <c r="X60" s="617"/>
      <c r="Y60" s="618"/>
      <c r="Z60" s="618"/>
      <c r="AA60" s="618"/>
      <c r="AB60" s="618"/>
      <c r="AC60" s="618"/>
      <c r="AD60" s="618"/>
      <c r="AE60" s="619"/>
      <c r="AF60" s="617"/>
      <c r="AG60" s="618"/>
      <c r="AH60" s="618"/>
      <c r="AI60" s="618"/>
      <c r="AJ60" s="618"/>
      <c r="AK60" s="618"/>
      <c r="AL60" s="618"/>
      <c r="AM60" s="621"/>
    </row>
    <row r="61" spans="1:40" s="3" customFormat="1" ht="15.6" customHeight="1">
      <c r="A61" s="651" t="s">
        <v>393</v>
      </c>
      <c r="B61" s="652"/>
      <c r="C61" s="652"/>
      <c r="D61" s="652"/>
      <c r="E61" s="652"/>
      <c r="F61" s="652"/>
      <c r="G61" s="652"/>
      <c r="H61" s="652"/>
      <c r="I61" s="652"/>
      <c r="J61" s="652"/>
      <c r="K61" s="652"/>
      <c r="L61" s="652"/>
      <c r="M61" s="652"/>
      <c r="N61" s="652"/>
      <c r="O61" s="652"/>
      <c r="P61" s="652"/>
      <c r="Q61" s="652"/>
      <c r="R61" s="652"/>
      <c r="S61" s="652"/>
      <c r="T61" s="652"/>
      <c r="U61" s="652"/>
      <c r="V61" s="652"/>
      <c r="W61" s="652"/>
      <c r="X61" s="652"/>
      <c r="Y61" s="652"/>
      <c r="Z61" s="652"/>
      <c r="AA61" s="652"/>
      <c r="AB61" s="652"/>
      <c r="AC61" s="652"/>
      <c r="AD61" s="652"/>
      <c r="AE61" s="652"/>
      <c r="AF61" s="652"/>
      <c r="AG61" s="652"/>
      <c r="AH61" s="652"/>
      <c r="AI61" s="652"/>
      <c r="AJ61" s="652"/>
      <c r="AK61" s="652"/>
      <c r="AL61" s="652"/>
      <c r="AM61" s="652"/>
    </row>
    <row r="62" spans="1:40" s="3" customFormat="1" ht="15.6" customHeight="1">
      <c r="A62" s="62"/>
      <c r="B62" s="62"/>
      <c r="C62" s="62"/>
      <c r="D62" s="62"/>
      <c r="E62" s="62"/>
      <c r="F62" s="62"/>
      <c r="G62" s="62"/>
      <c r="H62" s="62"/>
      <c r="I62" s="62"/>
      <c r="J62" s="62"/>
      <c r="K62" s="62"/>
      <c r="L62" s="62"/>
      <c r="M62" s="62"/>
      <c r="N62" s="62"/>
      <c r="O62" s="62"/>
      <c r="P62" s="62"/>
      <c r="Q62" s="62"/>
      <c r="R62" s="62"/>
      <c r="S62" s="62"/>
      <c r="T62" s="62"/>
      <c r="U62" s="62"/>
      <c r="V62" s="63"/>
      <c r="W62" s="63"/>
      <c r="X62" s="63"/>
      <c r="Y62" s="63"/>
      <c r="Z62" s="63"/>
      <c r="AA62" s="63"/>
      <c r="AB62" s="63"/>
      <c r="AC62" s="63"/>
      <c r="AD62" s="63"/>
      <c r="AE62" s="63"/>
      <c r="AF62" s="63"/>
      <c r="AG62" s="63"/>
      <c r="AH62" s="63"/>
      <c r="AI62" s="63"/>
      <c r="AJ62" s="63"/>
      <c r="AK62" s="64"/>
      <c r="AL62" s="62"/>
      <c r="AM62" s="62"/>
    </row>
    <row r="63" spans="1:40" s="3" customFormat="1" ht="15.6" customHeight="1">
      <c r="A63" s="62"/>
      <c r="B63" s="62"/>
      <c r="C63" s="62"/>
      <c r="D63" s="650" t="s">
        <v>6</v>
      </c>
      <c r="E63" s="650"/>
      <c r="F63" s="650"/>
      <c r="G63" s="650"/>
      <c r="H63" s="650"/>
      <c r="I63" s="650"/>
      <c r="J63" s="650"/>
      <c r="K63" s="650"/>
      <c r="L63" s="650"/>
      <c r="M63" s="650"/>
      <c r="N63" s="650"/>
      <c r="O63" s="650"/>
      <c r="P63" s="62"/>
      <c r="Q63" s="62"/>
      <c r="R63" s="62"/>
      <c r="S63" s="62"/>
      <c r="T63" s="62"/>
      <c r="U63" s="62"/>
      <c r="V63" s="62"/>
      <c r="W63" s="62"/>
      <c r="X63" s="62"/>
      <c r="Y63" s="62"/>
      <c r="Z63" s="62"/>
      <c r="AA63" s="62"/>
      <c r="AB63" s="62"/>
      <c r="AC63" s="62"/>
      <c r="AD63" s="62"/>
      <c r="AE63" s="62"/>
      <c r="AF63" s="62"/>
      <c r="AG63" s="62"/>
      <c r="AH63" s="62"/>
      <c r="AI63" s="62"/>
      <c r="AJ63" s="62"/>
      <c r="AK63" s="62"/>
      <c r="AL63" s="62"/>
      <c r="AM63" s="62"/>
    </row>
    <row r="64" spans="1:40" s="3" customFormat="1" ht="15.6" customHeight="1">
      <c r="A64" s="65"/>
      <c r="B64" s="65"/>
      <c r="C64" s="65"/>
      <c r="D64" s="650"/>
      <c r="E64" s="650"/>
      <c r="F64" s="650"/>
      <c r="G64" s="650"/>
      <c r="H64" s="650"/>
      <c r="I64" s="650"/>
      <c r="J64" s="650"/>
      <c r="K64" s="650"/>
      <c r="L64" s="650"/>
      <c r="M64" s="650"/>
      <c r="N64" s="650"/>
      <c r="O64" s="650"/>
      <c r="P64" s="66"/>
      <c r="Q64" s="65"/>
      <c r="R64" s="65"/>
      <c r="S64" s="65"/>
      <c r="T64" s="65"/>
      <c r="U64" s="65"/>
      <c r="V64" s="65"/>
      <c r="W64" s="62"/>
      <c r="X64" s="67" t="s">
        <v>7</v>
      </c>
      <c r="Y64" s="67"/>
      <c r="Z64" s="67"/>
      <c r="AA64" s="63"/>
      <c r="AB64" s="67"/>
      <c r="AC64" s="647"/>
      <c r="AD64" s="648"/>
      <c r="AE64" s="648"/>
      <c r="AF64" s="31" t="s">
        <v>8</v>
      </c>
      <c r="AG64" s="647"/>
      <c r="AH64" s="648"/>
      <c r="AI64" s="32" t="s">
        <v>9</v>
      </c>
      <c r="AJ64" s="648"/>
      <c r="AK64" s="648"/>
      <c r="AL64" s="32" t="s">
        <v>10</v>
      </c>
      <c r="AM64" s="32"/>
    </row>
    <row r="65" spans="1:40" s="3" customFormat="1" ht="15.6" customHeight="1">
      <c r="A65" s="649" t="s">
        <v>394</v>
      </c>
      <c r="B65" s="649"/>
      <c r="C65" s="649"/>
      <c r="D65" s="649"/>
      <c r="E65" s="649"/>
      <c r="F65" s="649"/>
      <c r="G65" s="649"/>
      <c r="H65" s="649"/>
      <c r="I65" s="649"/>
      <c r="J65" s="649"/>
      <c r="K65" s="649"/>
      <c r="L65" s="649"/>
      <c r="M65" s="649"/>
      <c r="N65" s="649"/>
      <c r="O65" s="649"/>
      <c r="P65" s="649"/>
      <c r="Q65" s="649"/>
      <c r="R65" s="649"/>
      <c r="S65" s="649"/>
      <c r="T65" s="649"/>
      <c r="U65" s="649"/>
      <c r="V65" s="649"/>
      <c r="W65" s="649"/>
      <c r="X65" s="63" t="s">
        <v>395</v>
      </c>
      <c r="Y65" s="63"/>
      <c r="Z65" s="63"/>
      <c r="AA65" s="63"/>
      <c r="AB65" s="63"/>
      <c r="AC65" s="26"/>
      <c r="AD65" s="26"/>
      <c r="AE65" s="33"/>
      <c r="AF65" s="33" t="s">
        <v>396</v>
      </c>
      <c r="AG65" s="26"/>
      <c r="AH65" s="26"/>
      <c r="AI65" s="33" t="s">
        <v>397</v>
      </c>
      <c r="AJ65" s="33"/>
      <c r="AK65" s="26"/>
      <c r="AL65" s="33" t="s">
        <v>398</v>
      </c>
      <c r="AM65" s="33"/>
    </row>
    <row r="66" spans="1:40" s="3" customFormat="1" ht="18.75" customHeight="1">
      <c r="A66" s="649"/>
      <c r="B66" s="649"/>
      <c r="C66" s="649"/>
      <c r="D66" s="649"/>
      <c r="E66" s="649"/>
      <c r="F66" s="649"/>
      <c r="G66" s="649"/>
      <c r="H66" s="649"/>
      <c r="I66" s="649"/>
      <c r="J66" s="649"/>
      <c r="K66" s="649"/>
      <c r="L66" s="649"/>
      <c r="M66" s="649"/>
      <c r="N66" s="649"/>
      <c r="O66" s="649"/>
      <c r="P66" s="649"/>
      <c r="Q66" s="649"/>
      <c r="R66" s="649"/>
      <c r="S66" s="649"/>
      <c r="T66" s="649"/>
      <c r="U66" s="649"/>
      <c r="V66" s="649"/>
      <c r="W66" s="649"/>
      <c r="X66" s="18"/>
      <c r="Y66" s="18"/>
      <c r="Z66" s="30"/>
      <c r="AA66" s="653"/>
      <c r="AB66" s="653"/>
      <c r="AC66" s="653"/>
      <c r="AD66" s="653"/>
      <c r="AE66" s="653"/>
      <c r="AF66" s="653"/>
      <c r="AG66" s="653"/>
      <c r="AH66" s="653"/>
      <c r="AI66" s="653"/>
      <c r="AJ66" s="653"/>
      <c r="AK66" s="653"/>
      <c r="AL66" s="653"/>
      <c r="AM66" s="653"/>
    </row>
    <row r="67" spans="1:40" s="3" customFormat="1" ht="9.75" customHeight="1">
      <c r="A67" s="62"/>
      <c r="B67" s="62"/>
      <c r="C67" s="62"/>
      <c r="D67" s="62"/>
      <c r="E67" s="62"/>
      <c r="F67" s="62"/>
      <c r="G67" s="62"/>
      <c r="H67" s="62"/>
      <c r="I67" s="62"/>
      <c r="J67" s="62"/>
      <c r="K67" s="62"/>
      <c r="L67" s="62"/>
      <c r="M67" s="62"/>
      <c r="N67" s="62"/>
      <c r="O67" s="62"/>
      <c r="P67" s="62"/>
      <c r="Q67" s="62"/>
      <c r="R67" s="62"/>
      <c r="S67" s="62"/>
      <c r="T67" s="62"/>
      <c r="U67" s="62"/>
      <c r="V67" s="62"/>
      <c r="W67" s="62"/>
      <c r="X67" s="62"/>
      <c r="Y67" s="62"/>
      <c r="Z67" s="62"/>
      <c r="AA67" s="62"/>
      <c r="AB67" s="62"/>
      <c r="AC67" s="62"/>
      <c r="AD67" s="62"/>
      <c r="AE67" s="62"/>
      <c r="AF67" s="62"/>
      <c r="AG67" s="62"/>
      <c r="AH67" s="62"/>
      <c r="AI67" s="62"/>
      <c r="AJ67" s="62"/>
      <c r="AK67" s="62"/>
      <c r="AL67" s="62"/>
      <c r="AM67" s="62"/>
    </row>
    <row r="68" spans="1:40" s="3" customFormat="1" ht="15.6" customHeight="1">
      <c r="A68" s="62"/>
      <c r="B68" s="62"/>
      <c r="C68" s="62"/>
      <c r="D68" s="62"/>
      <c r="E68" s="62"/>
      <c r="F68" s="62"/>
      <c r="G68" s="62"/>
      <c r="H68" s="62"/>
      <c r="I68" s="62"/>
      <c r="J68" s="62"/>
      <c r="K68" s="62"/>
      <c r="L68" s="62"/>
      <c r="M68" s="62"/>
      <c r="N68" s="62"/>
      <c r="O68" s="62"/>
      <c r="P68" s="62"/>
      <c r="Q68" s="62"/>
      <c r="R68" s="62"/>
      <c r="S68" s="62"/>
      <c r="T68" s="62"/>
      <c r="U68" s="62"/>
      <c r="V68" s="62"/>
      <c r="W68" s="62"/>
      <c r="X68" s="62"/>
      <c r="Y68" s="62"/>
      <c r="Z68" s="62"/>
      <c r="AA68" s="62"/>
      <c r="AB68" s="62"/>
      <c r="AC68" s="62"/>
      <c r="AD68" s="62"/>
      <c r="AE68" s="62"/>
      <c r="AF68" s="62"/>
      <c r="AG68" s="62"/>
      <c r="AH68" s="62"/>
      <c r="AI68" s="62"/>
      <c r="AJ68" s="62"/>
      <c r="AK68" s="62"/>
      <c r="AL68" s="62"/>
      <c r="AM68" s="62"/>
    </row>
    <row r="69" spans="1:40" s="3" customFormat="1" ht="15.6" customHeight="1">
      <c r="A69" s="12"/>
      <c r="B69" s="12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</row>
    <row r="70" spans="1:40" s="3" customFormat="1" ht="15.6" customHeight="1">
      <c r="A70" s="12"/>
      <c r="B70" s="12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</row>
    <row r="71" spans="1:40" s="3" customFormat="1" ht="15.6" customHeight="1">
      <c r="A71" s="12"/>
      <c r="B71" s="12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</row>
    <row r="72" spans="1:40" s="3" customFormat="1" ht="15.6" customHeight="1">
      <c r="A72" s="12"/>
      <c r="B72" s="12"/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</row>
    <row r="73" spans="1:40" s="3" customFormat="1" ht="15.6" customHeight="1">
      <c r="A73" s="12"/>
      <c r="B73" s="12"/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</row>
    <row r="74" spans="1:40" s="3" customFormat="1" ht="15.6" customHeight="1">
      <c r="A74" s="12"/>
      <c r="B74" s="12"/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</row>
    <row r="75" spans="1:40" s="3" customFormat="1" ht="15.6" customHeight="1">
      <c r="A75" s="12"/>
      <c r="B75" s="12"/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</row>
    <row r="76" spans="1:40" s="3" customFormat="1" ht="15.6" customHeight="1">
      <c r="A76" s="12"/>
      <c r="B76" s="12"/>
      <c r="C76" s="12"/>
      <c r="D76" s="12"/>
      <c r="E76" s="12"/>
      <c r="F76" s="12"/>
      <c r="G76" s="12"/>
      <c r="H76" s="12"/>
      <c r="I76" s="12"/>
      <c r="J76" s="12"/>
      <c r="K76" s="12"/>
      <c r="L76" s="12"/>
      <c r="M76" s="12"/>
      <c r="N76" s="12"/>
      <c r="O76" s="12"/>
      <c r="P76" s="12"/>
      <c r="Q76" s="12"/>
      <c r="R76" s="12"/>
      <c r="S76" s="12"/>
      <c r="T76" s="12"/>
      <c r="U76" s="12"/>
      <c r="V76" s="12"/>
      <c r="W76" s="12"/>
      <c r="X76" s="12"/>
      <c r="Y76" s="12"/>
      <c r="Z76" s="12"/>
      <c r="AA76" s="12"/>
      <c r="AB76" s="12"/>
      <c r="AC76" s="12"/>
      <c r="AD76" s="12"/>
      <c r="AE76" s="12"/>
      <c r="AF76" s="12"/>
      <c r="AG76" s="12"/>
      <c r="AH76" s="12"/>
      <c r="AI76" s="12"/>
      <c r="AJ76" s="12"/>
      <c r="AK76" s="12"/>
      <c r="AL76" s="12"/>
      <c r="AM76" s="12"/>
    </row>
    <row r="77" spans="1:40" s="3" customFormat="1" ht="15.6" customHeight="1">
      <c r="A77" s="12"/>
      <c r="B77" s="12"/>
      <c r="C77" s="12"/>
      <c r="D77" s="12"/>
      <c r="E77" s="12"/>
      <c r="F77" s="12"/>
      <c r="G77" s="12"/>
      <c r="H77" s="12"/>
      <c r="I77" s="12"/>
      <c r="J77" s="12"/>
      <c r="K77" s="12"/>
      <c r="L77" s="12"/>
      <c r="M77" s="12"/>
      <c r="N77" s="12"/>
      <c r="O77" s="12"/>
      <c r="P77" s="12"/>
      <c r="Q77" s="12"/>
      <c r="R77" s="12"/>
      <c r="S77" s="12"/>
      <c r="T77" s="12"/>
      <c r="U77" s="12"/>
      <c r="V77" s="12"/>
      <c r="W77" s="12"/>
      <c r="X77" s="12"/>
      <c r="Y77" s="12"/>
      <c r="Z77" s="12"/>
      <c r="AA77" s="12"/>
      <c r="AB77" s="12"/>
      <c r="AC77" s="12"/>
      <c r="AD77" s="12"/>
      <c r="AE77" s="12"/>
      <c r="AF77" s="12"/>
      <c r="AG77" s="12"/>
      <c r="AH77" s="12"/>
      <c r="AI77" s="12"/>
      <c r="AJ77" s="12"/>
      <c r="AK77" s="12"/>
      <c r="AL77" s="12"/>
      <c r="AM77" s="12"/>
    </row>
    <row r="78" spans="1:40" s="3" customFormat="1" ht="15.6" customHeight="1">
      <c r="A78" s="12"/>
      <c r="B78" s="12"/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12"/>
      <c r="AL78" s="12"/>
      <c r="AM78" s="12"/>
    </row>
    <row r="79" spans="1:40" s="3" customFormat="1" ht="14.25" customHeight="1">
      <c r="A79" s="12"/>
      <c r="B79" s="12"/>
      <c r="C79" s="12"/>
      <c r="D79" s="12"/>
      <c r="E79" s="12"/>
      <c r="F79" s="12"/>
      <c r="G79" s="12"/>
      <c r="H79" s="12"/>
      <c r="I79" s="12"/>
      <c r="J79" s="12"/>
      <c r="K79" s="12"/>
      <c r="L79" s="12"/>
      <c r="M79" s="12"/>
      <c r="N79" s="12"/>
      <c r="O79" s="12"/>
      <c r="P79" s="12"/>
      <c r="Q79" s="12"/>
      <c r="R79" s="12"/>
      <c r="S79" s="12"/>
      <c r="T79" s="12"/>
      <c r="U79" s="12"/>
      <c r="V79" s="12"/>
      <c r="W79" s="12"/>
      <c r="X79" s="12"/>
      <c r="Y79" s="12"/>
      <c r="Z79" s="12"/>
      <c r="AA79" s="12"/>
      <c r="AB79" s="12"/>
      <c r="AC79" s="12"/>
      <c r="AD79" s="12"/>
      <c r="AE79" s="12"/>
      <c r="AF79" s="12"/>
      <c r="AG79" s="12"/>
      <c r="AH79" s="12"/>
      <c r="AI79" s="12"/>
      <c r="AJ79" s="12"/>
      <c r="AK79" s="12"/>
      <c r="AL79" s="12"/>
      <c r="AM79" s="12"/>
      <c r="AN79" s="43"/>
    </row>
    <row r="80" spans="1:40" s="3" customFormat="1" ht="14.25" customHeight="1">
      <c r="A80" s="12"/>
      <c r="B80" s="12"/>
      <c r="C80" s="12"/>
      <c r="D80" s="12"/>
      <c r="E80" s="12"/>
      <c r="F80" s="12"/>
      <c r="G80" s="12"/>
      <c r="H80" s="12"/>
      <c r="I80" s="12"/>
      <c r="J80" s="12"/>
      <c r="K80" s="12"/>
      <c r="L80" s="12"/>
      <c r="M80" s="12"/>
      <c r="N80" s="12"/>
      <c r="O80" s="12"/>
      <c r="P80" s="12"/>
      <c r="Q80" s="12"/>
      <c r="R80" s="12"/>
      <c r="S80" s="12"/>
      <c r="T80" s="12"/>
      <c r="U80" s="12"/>
      <c r="V80" s="12"/>
      <c r="W80" s="12"/>
      <c r="X80" s="12"/>
      <c r="Y80" s="12"/>
      <c r="Z80" s="12"/>
      <c r="AA80" s="12"/>
      <c r="AB80" s="12"/>
      <c r="AC80" s="12"/>
      <c r="AD80" s="12"/>
      <c r="AE80" s="12"/>
      <c r="AF80" s="12"/>
      <c r="AG80" s="12"/>
      <c r="AH80" s="12"/>
      <c r="AI80" s="12"/>
      <c r="AJ80" s="12"/>
      <c r="AK80" s="12"/>
      <c r="AL80" s="12"/>
      <c r="AM80" s="12"/>
    </row>
    <row r="81" spans="1:59" s="3" customFormat="1" ht="14.25" customHeight="1">
      <c r="A81" s="12"/>
      <c r="B81" s="12"/>
      <c r="C81" s="12"/>
      <c r="D81" s="12"/>
      <c r="E81" s="12"/>
      <c r="F81" s="12"/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F81" s="12"/>
      <c r="AG81" s="12"/>
      <c r="AH81" s="12"/>
      <c r="AI81" s="12"/>
      <c r="AJ81" s="12"/>
      <c r="AK81" s="12"/>
      <c r="AL81" s="12"/>
      <c r="AM81" s="12"/>
    </row>
    <row r="82" spans="1:59" s="3" customFormat="1" ht="14.25" customHeight="1">
      <c r="A82" s="12"/>
      <c r="B82" s="12"/>
      <c r="C82" s="12"/>
      <c r="D82" s="12"/>
      <c r="E82" s="12"/>
      <c r="F82" s="1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F82" s="12"/>
      <c r="AG82" s="12"/>
      <c r="AH82" s="12"/>
      <c r="AI82" s="12"/>
      <c r="AJ82" s="12"/>
      <c r="AK82" s="12"/>
      <c r="AL82" s="12"/>
      <c r="AM82" s="12"/>
      <c r="AN82" s="43"/>
    </row>
    <row r="83" spans="1:59" s="3" customFormat="1" ht="14.25" customHeight="1">
      <c r="A83" s="12"/>
      <c r="B83" s="12"/>
      <c r="C83" s="12"/>
      <c r="D83" s="12"/>
      <c r="E83" s="12"/>
      <c r="F83" s="12"/>
      <c r="G83" s="12"/>
      <c r="H83" s="12"/>
      <c r="I83" s="12"/>
      <c r="J83" s="12"/>
      <c r="K83" s="12"/>
      <c r="L83" s="12"/>
      <c r="M83" s="12"/>
      <c r="N83" s="12"/>
      <c r="O83" s="12"/>
      <c r="P83" s="12"/>
      <c r="Q83" s="12"/>
      <c r="R83" s="12"/>
      <c r="S83" s="12"/>
      <c r="T83" s="12"/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F83" s="12"/>
      <c r="AG83" s="12"/>
      <c r="AH83" s="12"/>
      <c r="AI83" s="12"/>
      <c r="AJ83" s="12"/>
      <c r="AK83" s="12"/>
      <c r="AL83" s="12"/>
      <c r="AM83" s="12"/>
      <c r="AN83" s="40"/>
    </row>
    <row r="84" spans="1:59" s="3" customFormat="1" ht="14.25" customHeight="1">
      <c r="A84" s="12"/>
      <c r="B84" s="12"/>
      <c r="C84" s="12"/>
      <c r="D84" s="12"/>
      <c r="E84" s="12"/>
      <c r="F84" s="12"/>
      <c r="G84" s="12"/>
      <c r="H84" s="12"/>
      <c r="I84" s="12"/>
      <c r="J84" s="12"/>
      <c r="K84" s="12"/>
      <c r="L84" s="12"/>
      <c r="M84" s="12"/>
      <c r="N84" s="12"/>
      <c r="O84" s="12"/>
      <c r="P84" s="12"/>
      <c r="Q84" s="12"/>
      <c r="R84" s="12"/>
      <c r="S84" s="12"/>
      <c r="T84" s="12"/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F84" s="12"/>
      <c r="AG84" s="12"/>
      <c r="AH84" s="12"/>
      <c r="AI84" s="12"/>
      <c r="AJ84" s="12"/>
      <c r="AK84" s="12"/>
      <c r="AL84" s="12"/>
      <c r="AM84" s="12"/>
    </row>
    <row r="85" spans="1:59" s="3" customFormat="1" ht="14.25" customHeight="1">
      <c r="A85" s="12"/>
      <c r="B85" s="12"/>
      <c r="C85" s="12"/>
      <c r="D85" s="12"/>
      <c r="E85" s="12"/>
      <c r="F85" s="12"/>
      <c r="G85" s="12"/>
      <c r="H85" s="12"/>
      <c r="I85" s="12"/>
      <c r="J85" s="12"/>
      <c r="K85" s="12"/>
      <c r="L85" s="12"/>
      <c r="M85" s="12"/>
      <c r="N85" s="12"/>
      <c r="O85" s="12"/>
      <c r="P85" s="12"/>
      <c r="Q85" s="12"/>
      <c r="R85" s="12"/>
      <c r="S85" s="12"/>
      <c r="T85" s="12"/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F85" s="12"/>
      <c r="AG85" s="12"/>
      <c r="AH85" s="12"/>
      <c r="AI85" s="12"/>
      <c r="AJ85" s="12"/>
      <c r="AK85" s="12"/>
      <c r="AL85" s="12"/>
      <c r="AM85" s="12"/>
    </row>
    <row r="86" spans="1:59" s="3" customFormat="1" ht="14.25" customHeight="1">
      <c r="A86" s="12"/>
      <c r="B86" s="12"/>
      <c r="C86" s="12"/>
      <c r="D86" s="12"/>
      <c r="E86" s="12"/>
      <c r="F86" s="12"/>
      <c r="G86" s="12"/>
      <c r="H86" s="12"/>
      <c r="I86" s="12"/>
      <c r="J86" s="12"/>
      <c r="K86" s="12"/>
      <c r="L86" s="12"/>
      <c r="M86" s="12"/>
      <c r="N86" s="12"/>
      <c r="O86" s="12"/>
      <c r="P86" s="12"/>
      <c r="Q86" s="12"/>
      <c r="R86" s="12"/>
      <c r="S86" s="12"/>
      <c r="T86" s="12"/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F86" s="12"/>
      <c r="AG86" s="12"/>
      <c r="AH86" s="12"/>
      <c r="AI86" s="12"/>
      <c r="AJ86" s="12"/>
      <c r="AK86" s="12"/>
      <c r="AL86" s="12"/>
      <c r="AM86" s="12"/>
      <c r="AN86" s="43"/>
    </row>
    <row r="87" spans="1:59" s="3" customFormat="1" ht="14.25" customHeight="1">
      <c r="A87" s="12"/>
      <c r="B87" s="12"/>
      <c r="C87" s="12"/>
      <c r="D87" s="12"/>
      <c r="E87" s="12"/>
      <c r="F87" s="12"/>
      <c r="G87" s="12"/>
      <c r="H87" s="12"/>
      <c r="I87" s="12"/>
      <c r="J87" s="12"/>
      <c r="K87" s="12"/>
      <c r="L87" s="12"/>
      <c r="M87" s="12"/>
      <c r="N87" s="12"/>
      <c r="O87" s="12"/>
      <c r="P87" s="12"/>
      <c r="Q87" s="12"/>
      <c r="R87" s="12"/>
      <c r="S87" s="12"/>
      <c r="T87" s="12"/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F87" s="12"/>
      <c r="AG87" s="12"/>
      <c r="AH87" s="12"/>
      <c r="AI87" s="12"/>
      <c r="AJ87" s="12"/>
      <c r="AK87" s="12"/>
      <c r="AL87" s="12"/>
      <c r="AM87" s="12"/>
      <c r="AN87" s="40"/>
    </row>
    <row r="88" spans="1:59" s="3" customFormat="1" ht="14.25" customHeight="1">
      <c r="A88" s="12"/>
      <c r="B88" s="12"/>
      <c r="C88" s="12"/>
      <c r="D88" s="12"/>
      <c r="E88" s="12"/>
      <c r="F88" s="12"/>
      <c r="G88" s="12"/>
      <c r="H88" s="12"/>
      <c r="I88" s="12"/>
      <c r="J88" s="12"/>
      <c r="K88" s="12"/>
      <c r="L88" s="12"/>
      <c r="M88" s="12"/>
      <c r="N88" s="12"/>
      <c r="O88" s="12"/>
      <c r="P88" s="12"/>
      <c r="Q88" s="12"/>
      <c r="R88" s="12"/>
      <c r="S88" s="12"/>
      <c r="T88" s="12"/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F88" s="12"/>
      <c r="AG88" s="12"/>
      <c r="AH88" s="12"/>
      <c r="AI88" s="12"/>
      <c r="AJ88" s="12"/>
      <c r="AK88" s="12"/>
      <c r="AL88" s="12"/>
      <c r="AM88" s="12"/>
    </row>
    <row r="89" spans="1:59" s="3" customFormat="1" ht="14.25" customHeight="1">
      <c r="A89" s="12"/>
      <c r="B89" s="12"/>
      <c r="C89" s="12"/>
      <c r="D89" s="12"/>
      <c r="E89" s="12"/>
      <c r="F89" s="12"/>
      <c r="G89" s="12"/>
      <c r="H89" s="12"/>
      <c r="I89" s="12"/>
      <c r="J89" s="12"/>
      <c r="K89" s="12"/>
      <c r="L89" s="12"/>
      <c r="M89" s="12"/>
      <c r="N89" s="12"/>
      <c r="O89" s="12"/>
      <c r="P89" s="12"/>
      <c r="Q89" s="12"/>
      <c r="R89" s="12"/>
      <c r="S89" s="12"/>
      <c r="T89" s="12"/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F89" s="12"/>
      <c r="AG89" s="12"/>
      <c r="AH89" s="12"/>
      <c r="AI89" s="12"/>
      <c r="AJ89" s="12"/>
      <c r="AK89" s="12"/>
      <c r="AL89" s="12"/>
      <c r="AM89" s="12"/>
    </row>
    <row r="90" spans="1:59" s="3" customFormat="1" ht="14.25" customHeight="1">
      <c r="A90" s="12"/>
      <c r="B90" s="12"/>
      <c r="C90" s="12"/>
      <c r="D90" s="12"/>
      <c r="E90" s="12"/>
      <c r="F90" s="12"/>
      <c r="G90" s="12"/>
      <c r="H90" s="12"/>
      <c r="I90" s="12"/>
      <c r="J90" s="12"/>
      <c r="K90" s="12"/>
      <c r="L90" s="12"/>
      <c r="M90" s="12"/>
      <c r="N90" s="12"/>
      <c r="O90" s="12"/>
      <c r="P90" s="12"/>
      <c r="Q90" s="12"/>
      <c r="R90" s="12"/>
      <c r="S90" s="12"/>
      <c r="T90" s="12"/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F90" s="12"/>
      <c r="AG90" s="12"/>
      <c r="AH90" s="12"/>
      <c r="AI90" s="12"/>
      <c r="AJ90" s="12"/>
      <c r="AK90" s="12"/>
      <c r="AL90" s="12"/>
      <c r="AM90" s="12"/>
    </row>
    <row r="91" spans="1:59" s="3" customFormat="1" ht="14.25" customHeight="1">
      <c r="A91" s="12"/>
      <c r="B91" s="12"/>
      <c r="C91" s="12"/>
      <c r="D91" s="12"/>
      <c r="E91" s="12"/>
      <c r="F91" s="12"/>
      <c r="G91" s="12"/>
      <c r="H91" s="12"/>
      <c r="I91" s="12"/>
      <c r="J91" s="12"/>
      <c r="K91" s="12"/>
      <c r="L91" s="12"/>
      <c r="M91" s="12"/>
      <c r="N91" s="12"/>
      <c r="O91" s="12"/>
      <c r="P91" s="12"/>
      <c r="Q91" s="12"/>
      <c r="R91" s="12"/>
      <c r="S91" s="12"/>
      <c r="T91" s="12"/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F91" s="12"/>
      <c r="AG91" s="12"/>
      <c r="AH91" s="12"/>
      <c r="AI91" s="12"/>
      <c r="AJ91" s="12"/>
      <c r="AK91" s="12"/>
      <c r="AL91" s="12"/>
      <c r="AM91" s="12"/>
    </row>
    <row r="92" spans="1:59" s="3" customFormat="1" ht="14.25" customHeight="1">
      <c r="A92" s="12"/>
      <c r="B92" s="12"/>
      <c r="C92" s="12"/>
      <c r="D92" s="12"/>
      <c r="E92" s="12"/>
      <c r="F92" s="12"/>
      <c r="G92" s="12"/>
      <c r="H92" s="12"/>
      <c r="I92" s="12"/>
      <c r="J92" s="12"/>
      <c r="K92" s="12"/>
      <c r="L92" s="12"/>
      <c r="M92" s="12"/>
      <c r="N92" s="12"/>
      <c r="O92" s="12"/>
      <c r="P92" s="12"/>
      <c r="Q92" s="12"/>
      <c r="R92" s="12"/>
      <c r="S92" s="12"/>
      <c r="T92" s="12"/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F92" s="12"/>
      <c r="AG92" s="12"/>
      <c r="AH92" s="12"/>
      <c r="AI92" s="12"/>
      <c r="AJ92" s="12"/>
      <c r="AK92" s="12"/>
      <c r="AL92" s="12"/>
      <c r="AM92" s="12"/>
    </row>
    <row r="93" spans="1:59" s="3" customFormat="1" ht="14.25" customHeight="1">
      <c r="A93" s="12"/>
      <c r="B93" s="12"/>
      <c r="C93" s="12"/>
      <c r="D93" s="12"/>
      <c r="E93" s="12"/>
      <c r="F93" s="12"/>
      <c r="G93" s="12"/>
      <c r="H93" s="12"/>
      <c r="I93" s="12"/>
      <c r="J93" s="12"/>
      <c r="K93" s="12"/>
      <c r="L93" s="12"/>
      <c r="M93" s="12"/>
      <c r="N93" s="12"/>
      <c r="O93" s="12"/>
      <c r="P93" s="12"/>
      <c r="Q93" s="12"/>
      <c r="R93" s="12"/>
      <c r="S93" s="12"/>
      <c r="T93" s="12"/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F93" s="12"/>
      <c r="AG93" s="12"/>
      <c r="AH93" s="12"/>
      <c r="AI93" s="12"/>
      <c r="AJ93" s="12"/>
      <c r="AK93" s="12"/>
      <c r="AL93" s="12"/>
      <c r="AM93" s="12"/>
    </row>
    <row r="94" spans="1:59" s="3" customFormat="1" ht="14.25" customHeight="1">
      <c r="A94" s="12"/>
      <c r="B94" s="12"/>
      <c r="C94" s="12"/>
      <c r="D94" s="12"/>
      <c r="E94" s="12"/>
      <c r="F94" s="12"/>
      <c r="G94" s="12"/>
      <c r="H94" s="12"/>
      <c r="I94" s="12"/>
      <c r="J94" s="12"/>
      <c r="K94" s="12"/>
      <c r="L94" s="12"/>
      <c r="M94" s="12"/>
      <c r="N94" s="12"/>
      <c r="O94" s="12"/>
      <c r="P94" s="12"/>
      <c r="Q94" s="12"/>
      <c r="R94" s="12"/>
      <c r="S94" s="12"/>
      <c r="T94" s="12"/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F94" s="12"/>
      <c r="AG94" s="12"/>
      <c r="AH94" s="12"/>
      <c r="AI94" s="12"/>
      <c r="AJ94" s="12"/>
      <c r="AK94" s="12"/>
      <c r="AL94" s="12"/>
      <c r="AM94" s="12"/>
      <c r="BA94" s="12"/>
      <c r="BB94" s="12"/>
      <c r="BC94" s="12"/>
      <c r="BD94" s="12"/>
      <c r="BE94" s="12"/>
      <c r="BF94" s="12"/>
      <c r="BG94" s="12"/>
    </row>
    <row r="98" spans="1:59" ht="13.5" customHeight="1">
      <c r="BA98" s="11"/>
      <c r="BB98" s="11"/>
      <c r="BC98" s="11"/>
      <c r="BD98" s="11"/>
      <c r="BE98" s="11"/>
      <c r="BF98" s="11"/>
      <c r="BG98" s="11"/>
    </row>
    <row r="99" spans="1:59" s="11" customFormat="1" ht="15.2" customHeight="1">
      <c r="A99" s="12"/>
      <c r="B99" s="12"/>
      <c r="C99" s="12"/>
      <c r="D99" s="12"/>
      <c r="E99" s="12"/>
      <c r="F99" s="12"/>
      <c r="G99" s="12"/>
      <c r="H99" s="12"/>
      <c r="I99" s="12"/>
      <c r="J99" s="12"/>
      <c r="K99" s="12"/>
      <c r="L99" s="12"/>
      <c r="M99" s="12"/>
      <c r="N99" s="12"/>
      <c r="O99" s="12"/>
      <c r="P99" s="12"/>
      <c r="Q99" s="12"/>
      <c r="R99" s="12"/>
      <c r="S99" s="12"/>
      <c r="T99" s="12"/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F99" s="12"/>
      <c r="AG99" s="12"/>
      <c r="AH99" s="12"/>
      <c r="AI99" s="12"/>
      <c r="AJ99" s="12"/>
      <c r="AK99" s="12"/>
      <c r="AL99" s="12"/>
      <c r="AM99" s="12"/>
    </row>
    <row r="100" spans="1:59" s="11" customFormat="1" ht="21" customHeight="1">
      <c r="A100" s="12"/>
      <c r="B100" s="12"/>
      <c r="C100" s="12"/>
      <c r="D100" s="12"/>
      <c r="E100" s="12"/>
      <c r="F100" s="12"/>
      <c r="G100" s="12"/>
      <c r="H100" s="12"/>
      <c r="I100" s="12"/>
      <c r="J100" s="12"/>
      <c r="K100" s="12"/>
      <c r="L100" s="12"/>
      <c r="M100" s="12"/>
      <c r="N100" s="12"/>
      <c r="O100" s="12"/>
      <c r="P100" s="12"/>
      <c r="Q100" s="12"/>
      <c r="R100" s="12"/>
      <c r="S100" s="12"/>
      <c r="T100" s="12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F100" s="12"/>
      <c r="AG100" s="12"/>
      <c r="AH100" s="12"/>
      <c r="AI100" s="12"/>
      <c r="AJ100" s="12"/>
      <c r="AK100" s="12"/>
      <c r="AL100" s="12"/>
      <c r="AM100" s="12"/>
      <c r="BA100" s="12"/>
      <c r="BB100" s="12"/>
      <c r="BC100" s="12"/>
      <c r="BD100" s="12"/>
      <c r="BE100" s="12"/>
      <c r="BF100" s="12"/>
      <c r="BG100" s="12"/>
    </row>
  </sheetData>
  <sheetProtection selectLockedCells="1"/>
  <mergeCells count="207">
    <mergeCell ref="X33:AE34"/>
    <mergeCell ref="AF33:AM34"/>
    <mergeCell ref="U35:W36"/>
    <mergeCell ref="R35:T36"/>
    <mergeCell ref="O35:Q36"/>
    <mergeCell ref="E35:N36"/>
    <mergeCell ref="B35:D36"/>
    <mergeCell ref="A35:A36"/>
    <mergeCell ref="U27:W28"/>
    <mergeCell ref="R27:T28"/>
    <mergeCell ref="O27:Q28"/>
    <mergeCell ref="E27:N28"/>
    <mergeCell ref="B27:D28"/>
    <mergeCell ref="A27:A28"/>
    <mergeCell ref="X27:AE28"/>
    <mergeCell ref="U29:W30"/>
    <mergeCell ref="R29:T30"/>
    <mergeCell ref="O29:Q30"/>
    <mergeCell ref="E29:N30"/>
    <mergeCell ref="AF29:AM30"/>
    <mergeCell ref="X29:AE30"/>
    <mergeCell ref="AF31:AM32"/>
    <mergeCell ref="X31:AE32"/>
    <mergeCell ref="U33:W34"/>
    <mergeCell ref="R25:T26"/>
    <mergeCell ref="O25:Q26"/>
    <mergeCell ref="E25:N26"/>
    <mergeCell ref="B25:D26"/>
    <mergeCell ref="B29:D30"/>
    <mergeCell ref="A25:A26"/>
    <mergeCell ref="A29:A30"/>
    <mergeCell ref="AQ2:BJ4"/>
    <mergeCell ref="X17:AE20"/>
    <mergeCell ref="X4:AC6"/>
    <mergeCell ref="AQ6:AT6"/>
    <mergeCell ref="AQ11:AT11"/>
    <mergeCell ref="AQ7:BK9"/>
    <mergeCell ref="AD4:AG5"/>
    <mergeCell ref="AH4:AM5"/>
    <mergeCell ref="AD6:AG6"/>
    <mergeCell ref="AH6:AM6"/>
    <mergeCell ref="AD9:AG10"/>
    <mergeCell ref="AF17:AM20"/>
    <mergeCell ref="AJ8:AL8"/>
    <mergeCell ref="X9:AC11"/>
    <mergeCell ref="X25:AE26"/>
    <mergeCell ref="AF25:AM26"/>
    <mergeCell ref="AF27:AM28"/>
    <mergeCell ref="E17:N20"/>
    <mergeCell ref="U19:W20"/>
    <mergeCell ref="B17:D20"/>
    <mergeCell ref="AH9:AM10"/>
    <mergeCell ref="AD11:AG11"/>
    <mergeCell ref="AH11:AM11"/>
    <mergeCell ref="O19:Q20"/>
    <mergeCell ref="R19:T20"/>
    <mergeCell ref="A7:A11"/>
    <mergeCell ref="X7:AC8"/>
    <mergeCell ref="O17:W18"/>
    <mergeCell ref="I7:W8"/>
    <mergeCell ref="B9:H11"/>
    <mergeCell ref="I9:W11"/>
    <mergeCell ref="B2:H3"/>
    <mergeCell ref="A12:AM12"/>
    <mergeCell ref="A14:X14"/>
    <mergeCell ref="X2:AC3"/>
    <mergeCell ref="I4:W6"/>
    <mergeCell ref="I2:W3"/>
    <mergeCell ref="AJ3:AL3"/>
    <mergeCell ref="A2:A6"/>
    <mergeCell ref="B7:H8"/>
    <mergeCell ref="B4:H6"/>
    <mergeCell ref="AG64:AH64"/>
    <mergeCell ref="AJ64:AK64"/>
    <mergeCell ref="A65:W66"/>
    <mergeCell ref="D63:O64"/>
    <mergeCell ref="A61:AM61"/>
    <mergeCell ref="AA66:AM66"/>
    <mergeCell ref="AC64:AE64"/>
    <mergeCell ref="A21:A22"/>
    <mergeCell ref="B21:D22"/>
    <mergeCell ref="E21:N22"/>
    <mergeCell ref="O21:Q22"/>
    <mergeCell ref="U21:W22"/>
    <mergeCell ref="R21:T22"/>
    <mergeCell ref="AF21:AM22"/>
    <mergeCell ref="X21:AE22"/>
    <mergeCell ref="AF23:AM24"/>
    <mergeCell ref="X23:AE24"/>
    <mergeCell ref="U23:W24"/>
    <mergeCell ref="R23:T24"/>
    <mergeCell ref="O23:Q24"/>
    <mergeCell ref="E23:N24"/>
    <mergeCell ref="B23:D24"/>
    <mergeCell ref="A23:A24"/>
    <mergeCell ref="U25:W26"/>
    <mergeCell ref="R33:T34"/>
    <mergeCell ref="O33:Q34"/>
    <mergeCell ref="E33:N34"/>
    <mergeCell ref="B33:D34"/>
    <mergeCell ref="A33:A34"/>
    <mergeCell ref="U31:W32"/>
    <mergeCell ref="R31:T32"/>
    <mergeCell ref="O31:Q32"/>
    <mergeCell ref="E31:N32"/>
    <mergeCell ref="B31:D32"/>
    <mergeCell ref="A31:A32"/>
    <mergeCell ref="AF35:AM36"/>
    <mergeCell ref="X35:AE36"/>
    <mergeCell ref="U37:W38"/>
    <mergeCell ref="R37:T38"/>
    <mergeCell ref="O37:Q38"/>
    <mergeCell ref="E37:N38"/>
    <mergeCell ref="B37:D38"/>
    <mergeCell ref="A37:A38"/>
    <mergeCell ref="AF37:AM38"/>
    <mergeCell ref="X37:AE38"/>
    <mergeCell ref="AF39:AM40"/>
    <mergeCell ref="X39:AE40"/>
    <mergeCell ref="U39:W40"/>
    <mergeCell ref="R39:T40"/>
    <mergeCell ref="O39:Q40"/>
    <mergeCell ref="E39:N40"/>
    <mergeCell ref="B39:D40"/>
    <mergeCell ref="A39:A40"/>
    <mergeCell ref="AF41:AM42"/>
    <mergeCell ref="X41:AE42"/>
    <mergeCell ref="U41:W42"/>
    <mergeCell ref="R41:T42"/>
    <mergeCell ref="O41:Q42"/>
    <mergeCell ref="E41:N42"/>
    <mergeCell ref="B41:D42"/>
    <mergeCell ref="A41:A42"/>
    <mergeCell ref="AF43:AM44"/>
    <mergeCell ref="X43:AE44"/>
    <mergeCell ref="U43:W44"/>
    <mergeCell ref="R43:T44"/>
    <mergeCell ref="O43:Q44"/>
    <mergeCell ref="E43:N44"/>
    <mergeCell ref="B43:D44"/>
    <mergeCell ref="A43:A44"/>
    <mergeCell ref="AF45:AM46"/>
    <mergeCell ref="X45:AE46"/>
    <mergeCell ref="U45:W46"/>
    <mergeCell ref="R45:T46"/>
    <mergeCell ref="O45:Q46"/>
    <mergeCell ref="E45:N46"/>
    <mergeCell ref="B45:D46"/>
    <mergeCell ref="A45:A46"/>
    <mergeCell ref="A47:A48"/>
    <mergeCell ref="B47:D48"/>
    <mergeCell ref="E47:N48"/>
    <mergeCell ref="O47:Q48"/>
    <mergeCell ref="R47:T48"/>
    <mergeCell ref="U47:W48"/>
    <mergeCell ref="X47:AE48"/>
    <mergeCell ref="AF47:AM48"/>
    <mergeCell ref="A49:A50"/>
    <mergeCell ref="B49:D50"/>
    <mergeCell ref="E49:N50"/>
    <mergeCell ref="O49:Q50"/>
    <mergeCell ref="R49:T50"/>
    <mergeCell ref="U49:W50"/>
    <mergeCell ref="X49:AE50"/>
    <mergeCell ref="AF49:AM50"/>
    <mergeCell ref="X57:AE58"/>
    <mergeCell ref="AF57:AM58"/>
    <mergeCell ref="A51:A52"/>
    <mergeCell ref="B51:D52"/>
    <mergeCell ref="E51:N52"/>
    <mergeCell ref="O51:Q52"/>
    <mergeCell ref="R51:T52"/>
    <mergeCell ref="U51:W52"/>
    <mergeCell ref="X51:AE52"/>
    <mergeCell ref="AF51:AM52"/>
    <mergeCell ref="A53:A54"/>
    <mergeCell ref="B53:D54"/>
    <mergeCell ref="E53:N54"/>
    <mergeCell ref="O53:Q54"/>
    <mergeCell ref="R53:T54"/>
    <mergeCell ref="U53:W54"/>
    <mergeCell ref="X53:AE54"/>
    <mergeCell ref="AF53:AM54"/>
    <mergeCell ref="AY6:BB6"/>
    <mergeCell ref="AY11:BB11"/>
    <mergeCell ref="A59:A60"/>
    <mergeCell ref="B59:D60"/>
    <mergeCell ref="E59:N60"/>
    <mergeCell ref="O59:Q60"/>
    <mergeCell ref="R59:T60"/>
    <mergeCell ref="U59:W60"/>
    <mergeCell ref="X59:AE60"/>
    <mergeCell ref="AF59:AM60"/>
    <mergeCell ref="A55:A56"/>
    <mergeCell ref="B55:D56"/>
    <mergeCell ref="E55:N56"/>
    <mergeCell ref="O55:Q56"/>
    <mergeCell ref="R55:T56"/>
    <mergeCell ref="U55:W56"/>
    <mergeCell ref="X55:AE56"/>
    <mergeCell ref="AF55:AM56"/>
    <mergeCell ref="A57:A58"/>
    <mergeCell ref="B57:D58"/>
    <mergeCell ref="E57:N58"/>
    <mergeCell ref="O57:Q58"/>
    <mergeCell ref="R57:T58"/>
    <mergeCell ref="U57:W58"/>
  </mergeCells>
  <phoneticPr fontId="1" type="noConversion"/>
  <conditionalFormatting sqref="E21 R21 U21 R23 U23 E23 O21 O23">
    <cfRule type="containsBlanks" dxfId="139" priority="491">
      <formula>LEN(TRIM(E21))=0</formula>
    </cfRule>
  </conditionalFormatting>
  <conditionalFormatting sqref="AC64:AE64">
    <cfRule type="containsBlanks" dxfId="138" priority="405">
      <formula>LEN(TRIM(AC64))=0</formula>
    </cfRule>
  </conditionalFormatting>
  <conditionalFormatting sqref="AG64:AH64">
    <cfRule type="containsBlanks" dxfId="137" priority="404">
      <formula>LEN(TRIM(AG64))=0</formula>
    </cfRule>
  </conditionalFormatting>
  <conditionalFormatting sqref="AJ64:AK64">
    <cfRule type="containsBlanks" dxfId="136" priority="403">
      <formula>LEN(TRIM(AJ64))=0</formula>
    </cfRule>
  </conditionalFormatting>
  <conditionalFormatting sqref="X21:AE22">
    <cfRule type="containsBlanks" dxfId="135" priority="210">
      <formula>LEN(TRIM(X21))=0</formula>
    </cfRule>
  </conditionalFormatting>
  <conditionalFormatting sqref="AF21:AM22">
    <cfRule type="containsBlanks" dxfId="134" priority="209">
      <formula>LEN(TRIM(AF21))=0</formula>
    </cfRule>
  </conditionalFormatting>
  <conditionalFormatting sqref="X23:AE24">
    <cfRule type="containsBlanks" dxfId="133" priority="208">
      <formula>LEN(TRIM(X23))=0</formula>
    </cfRule>
  </conditionalFormatting>
  <conditionalFormatting sqref="AF23:AM24">
    <cfRule type="containsBlanks" dxfId="132" priority="207">
      <formula>LEN(TRIM(AF23))=0</formula>
    </cfRule>
  </conditionalFormatting>
  <pageMargins left="0.35433070866141736" right="0.23622047244094491" top="0.35433070866141736" bottom="0.39370078740157483" header="0.31496062992125984" footer="0.15748031496062992"/>
  <pageSetup paperSize="9" scale="86" orientation="portrait" horizontalDpi="360" verticalDpi="360" r:id="rId1"/>
  <headerFooter>
    <oddFooter xml:space="preserve">&amp;C&amp;"MS PGothic,標準"&amp;10 </oddFooter>
  </headerFooter>
  <colBreaks count="1" manualBreakCount="1">
    <brk id="39" max="61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105" r:id="rId4" name="Check Box 1">
              <controlPr defaultSize="0" autoFill="0" autoLine="0" autoPict="0" altText="">
                <anchor>
                  <from>
                    <xdr:col>29</xdr:col>
                    <xdr:colOff>0</xdr:colOff>
                    <xdr:row>2</xdr:row>
                    <xdr:rowOff>19050</xdr:rowOff>
                  </from>
                  <to>
                    <xdr:col>31</xdr:col>
                    <xdr:colOff>0</xdr:colOff>
                    <xdr:row>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6" r:id="rId5" name="Check Box 2">
              <controlPr defaultSize="0" autoFill="0" autoLine="0" autoPict="0" altText="">
                <anchor>
                  <from>
                    <xdr:col>29</xdr:col>
                    <xdr:colOff>0</xdr:colOff>
                    <xdr:row>1</xdr:row>
                    <xdr:rowOff>19050</xdr:rowOff>
                  </from>
                  <to>
                    <xdr:col>31</xdr:col>
                    <xdr:colOff>0</xdr:colOff>
                    <xdr:row>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7" r:id="rId6" name="Check Box 3">
              <controlPr defaultSize="0" autoFill="0" autoLine="0" autoPict="0" altText="">
                <anchor>
                  <from>
                    <xdr:col>34</xdr:col>
                    <xdr:colOff>19050</xdr:colOff>
                    <xdr:row>1</xdr:row>
                    <xdr:rowOff>19050</xdr:rowOff>
                  </from>
                  <to>
                    <xdr:col>36</xdr:col>
                    <xdr:colOff>19050</xdr:colOff>
                    <xdr:row>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22" r:id="rId7" name="Check Box 250">
              <controlPr defaultSize="0" autoFill="0" autoLine="0" autoPict="0">
                <anchor moveWithCells="1">
                  <from>
                    <xdr:col>13</xdr:col>
                    <xdr:colOff>0</xdr:colOff>
                    <xdr:row>0</xdr:row>
                    <xdr:rowOff>0</xdr:rowOff>
                  </from>
                  <to>
                    <xdr:col>13</xdr:col>
                    <xdr:colOff>190500</xdr:colOff>
                    <xdr:row>0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30" r:id="rId8" name="Check Box 258">
              <controlPr defaultSize="0" autoFill="0" autoLine="0" autoPict="0">
                <anchor moveWithCells="1">
                  <from>
                    <xdr:col>19</xdr:col>
                    <xdr:colOff>9525</xdr:colOff>
                    <xdr:row>0</xdr:row>
                    <xdr:rowOff>19050</xdr:rowOff>
                  </from>
                  <to>
                    <xdr:col>20</xdr:col>
                    <xdr:colOff>0</xdr:colOff>
                    <xdr:row>0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31" r:id="rId9" name="Check Box 1">
              <controlPr defaultSize="0" autoFill="0" autoLine="0" autoPict="0" altText="">
                <anchor>
                  <from>
                    <xdr:col>28</xdr:col>
                    <xdr:colOff>180975</xdr:colOff>
                    <xdr:row>7</xdr:row>
                    <xdr:rowOff>9525</xdr:rowOff>
                  </from>
                  <to>
                    <xdr:col>30</xdr:col>
                    <xdr:colOff>180975</xdr:colOff>
                    <xdr:row>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32" r:id="rId10" name="Check Box 2">
              <controlPr defaultSize="0" autoFill="0" autoLine="0" autoPict="0" altText="">
                <anchor>
                  <from>
                    <xdr:col>28</xdr:col>
                    <xdr:colOff>180975</xdr:colOff>
                    <xdr:row>6</xdr:row>
                    <xdr:rowOff>9525</xdr:rowOff>
                  </from>
                  <to>
                    <xdr:col>30</xdr:col>
                    <xdr:colOff>180975</xdr:colOff>
                    <xdr:row>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33" r:id="rId11" name="Check Box 3">
              <controlPr defaultSize="0" autoFill="0" autoLine="0" autoPict="0" altText="">
                <anchor>
                  <from>
                    <xdr:col>34</xdr:col>
                    <xdr:colOff>0</xdr:colOff>
                    <xdr:row>6</xdr:row>
                    <xdr:rowOff>9525</xdr:rowOff>
                  </from>
                  <to>
                    <xdr:col>36</xdr:col>
                    <xdr:colOff>0</xdr:colOff>
                    <xdr:row>7</xdr:row>
                    <xdr:rowOff>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504" id="{36D24431-BF0C-4935-8718-1BF937EB38CF}">
            <xm:f>AND(版下!$L$2=FALSE,版下!$L$3=FALSE)</xm:f>
            <x14:dxf>
              <fill>
                <patternFill>
                  <bgColor rgb="FFFFFF00"/>
                </patternFill>
              </fill>
            </x14:dxf>
          </x14:cfRule>
          <xm:sqref>N1</xm:sqref>
        </x14:conditionalFormatting>
        <x14:conditionalFormatting xmlns:xm="http://schemas.microsoft.com/office/excel/2006/main">
          <x14:cfRule type="expression" priority="503" id="{814E6169-F315-4DFF-9CEA-19BA614F1FF8}">
            <xm:f>AND(版下!$L$2=FALSE,版下!$L$3=FALSE)</xm:f>
            <x14:dxf>
              <fill>
                <patternFill>
                  <bgColor rgb="FFFFFF00"/>
                </patternFill>
              </fill>
            </x14:dxf>
          </x14:cfRule>
          <xm:sqref>T1</xm:sqref>
        </x14:conditionalFormatting>
        <x14:conditionalFormatting xmlns:xm="http://schemas.microsoft.com/office/excel/2006/main">
          <x14:cfRule type="expression" priority="502" id="{7CF8300E-B1F5-4003-AACB-885F5792C176}">
            <xm:f>OR(AND(版下!$L$2=TRUE,AH4=""),AND(版下!M3=TRUE,AH4=""))</xm:f>
            <x14:dxf>
              <fill>
                <patternFill>
                  <bgColor rgb="FFFFFF00"/>
                </patternFill>
              </fill>
            </x14:dxf>
          </x14:cfRule>
          <xm:sqref>AH4 AH9</xm:sqref>
        </x14:conditionalFormatting>
        <x14:conditionalFormatting xmlns:xm="http://schemas.microsoft.com/office/excel/2006/main">
          <x14:cfRule type="expression" priority="496" id="{F2E67D3F-DF17-4C02-B3B0-D7C80031E643}">
            <xm:f>AND(版下!$L$8=TRUE,$AJ$3="")</xm:f>
            <x14:dxf>
              <fill>
                <patternFill>
                  <bgColor rgb="FF92D050"/>
                </patternFill>
              </fill>
            </x14:dxf>
          </x14:cfRule>
          <xm:sqref>AJ3:AL3</xm:sqref>
        </x14:conditionalFormatting>
        <x14:conditionalFormatting xmlns:xm="http://schemas.microsoft.com/office/excel/2006/main">
          <x14:cfRule type="expression" priority="2147" id="{30C8FCF1-CD21-430D-86F4-C66F5C3C2DB7}">
            <xm:f>AND(版下!R8=TRUE,AJ8="")</xm:f>
            <x14:dxf>
              <fill>
                <patternFill>
                  <bgColor rgb="FF92D050"/>
                </patternFill>
              </fill>
            </x14:dxf>
          </x14:cfRule>
          <xm:sqref>AJ8:AL8</xm:sqref>
        </x14:conditionalFormatting>
        <x14:conditionalFormatting xmlns:xm="http://schemas.microsoft.com/office/excel/2006/main">
          <x14:cfRule type="expression" priority="270" id="{1E306134-C251-4AE5-90AC-CC814127A229}">
            <xm:f>OR(AND(版下!L2=TRUE,I2=""),AND(版下!L3=TRUE,I2=""))</xm:f>
            <x14:dxf>
              <fill>
                <patternFill>
                  <bgColor rgb="FFFFFF00"/>
                </patternFill>
              </fill>
            </x14:dxf>
          </x14:cfRule>
          <xm:sqref>I2:W3</xm:sqref>
        </x14:conditionalFormatting>
        <x14:conditionalFormatting xmlns:xm="http://schemas.microsoft.com/office/excel/2006/main">
          <x14:cfRule type="expression" priority="269" id="{5F251169-7770-41B2-87E6-4FD3A2D7B0FD}">
            <xm:f>OR(AND(版下!L2=TRUE,I4=""),AND(版下!L3=TRUE,I4=""))</xm:f>
            <x14:dxf>
              <fill>
                <patternFill>
                  <bgColor rgb="FFFFFF00"/>
                </patternFill>
              </fill>
            </x14:dxf>
          </x14:cfRule>
          <xm:sqref>I4:W6</xm:sqref>
        </x14:conditionalFormatting>
        <x14:conditionalFormatting xmlns:xm="http://schemas.microsoft.com/office/excel/2006/main">
          <x14:cfRule type="expression" priority="268" id="{AA99E51B-308B-4EFF-BFC3-68D5412A239C}">
            <xm:f>OR(AND(版下!L2=TRUE,AD6=""),AND(版下!L3=TRUE,AD6=""))</xm:f>
            <x14:dxf>
              <fill>
                <patternFill>
                  <bgColor rgb="FFFFFF00"/>
                </patternFill>
              </fill>
            </x14:dxf>
          </x14:cfRule>
          <xm:sqref>AD6:AG6</xm:sqref>
        </x14:conditionalFormatting>
        <x14:conditionalFormatting xmlns:xm="http://schemas.microsoft.com/office/excel/2006/main">
          <x14:cfRule type="expression" priority="267" id="{9685051F-7024-4188-9194-C86CC2D0E99D}">
            <xm:f>OR(AND(版下!L2=TRUE,AH6=""),AND(版下!L3=TRUE,AH6=""))</xm:f>
            <x14:dxf>
              <fill>
                <patternFill>
                  <bgColor rgb="FFFFFF00"/>
                </patternFill>
              </fill>
            </x14:dxf>
          </x14:cfRule>
          <xm:sqref>AH6:AM6</xm:sqref>
        </x14:conditionalFormatting>
        <x14:conditionalFormatting xmlns:xm="http://schemas.microsoft.com/office/excel/2006/main">
          <x14:cfRule type="expression" priority="266" id="{6235AF20-12D4-465C-8EE3-826BD0C599AC}">
            <xm:f>OR(AND(版下!L2=TRUE,版下!L6=FALSE,版下!L7=FALSE,版下!L8=FALSE),AND(版下!L3=TRUE,版下!L6=FALSE,版下!L7=FALSE,版下!L8=FALSE))</xm:f>
            <x14:dxf>
              <fill>
                <patternFill>
                  <bgColor rgb="FFFFFF00"/>
                </patternFill>
              </fill>
            </x14:dxf>
          </x14:cfRule>
          <xm:sqref>AD2</xm:sqref>
        </x14:conditionalFormatting>
        <x14:conditionalFormatting xmlns:xm="http://schemas.microsoft.com/office/excel/2006/main">
          <x14:cfRule type="expression" priority="265" id="{E15CC085-61EA-4DB6-8DCB-64AE07A9814A}">
            <xm:f>OR(AND(版下!L2=TRUE,版下!L6=FALSE,版下!L7=FALSE,版下!L8=FALSE),AND(版下!L3=TRUE,版下!L6=FALSE,版下!L7=FALSE,版下!L8=FALSE))</xm:f>
            <x14:dxf>
              <fill>
                <patternFill>
                  <bgColor rgb="FFFFFF00"/>
                </patternFill>
              </fill>
            </x14:dxf>
          </x14:cfRule>
          <xm:sqref>AI2</xm:sqref>
        </x14:conditionalFormatting>
        <x14:conditionalFormatting xmlns:xm="http://schemas.microsoft.com/office/excel/2006/main">
          <x14:cfRule type="expression" priority="264" id="{EF35460C-47DB-4371-B1A4-DE8AA94C6D84}">
            <xm:f>OR(AND(版下!L2=TRUE,版下!L6=FALSE,版下!L7=FALSE,版下!L8=FALSE),AND(版下!L3=TRUE,版下!L6=FALSE,版下!L7=FALSE,版下!L8=FALSE))</xm:f>
            <x14:dxf>
              <fill>
                <patternFill>
                  <bgColor rgb="FFFFFF00"/>
                </patternFill>
              </fill>
            </x14:dxf>
          </x14:cfRule>
          <xm:sqref>AD3</xm:sqref>
        </x14:conditionalFormatting>
        <x14:conditionalFormatting xmlns:xm="http://schemas.microsoft.com/office/excel/2006/main">
          <x14:cfRule type="expression" priority="263" id="{53C990B2-D6CC-4165-83F2-92FEC1050130}">
            <xm:f>AND(版下!L3=TRUE,I7="")</xm:f>
            <x14:dxf>
              <fill>
                <patternFill>
                  <bgColor rgb="FFFFFF00"/>
                </patternFill>
              </fill>
            </x14:dxf>
          </x14:cfRule>
          <xm:sqref>I7:W8</xm:sqref>
        </x14:conditionalFormatting>
        <x14:conditionalFormatting xmlns:xm="http://schemas.microsoft.com/office/excel/2006/main">
          <x14:cfRule type="expression" priority="262" id="{35C4EB7E-9D14-411D-8332-7BCD26C6CCEB}">
            <xm:f>AND(版下!L3=TRUE,I9="")</xm:f>
            <x14:dxf>
              <fill>
                <patternFill>
                  <bgColor rgb="FFFFFF00"/>
                </patternFill>
              </fill>
            </x14:dxf>
          </x14:cfRule>
          <xm:sqref>I9:W11</xm:sqref>
        </x14:conditionalFormatting>
        <x14:conditionalFormatting xmlns:xm="http://schemas.microsoft.com/office/excel/2006/main">
          <x14:cfRule type="expression" priority="261" id="{2224A710-7264-462E-A224-93FF981BF439}">
            <xm:f>AND(版下!L3=TRUE,AD11="")</xm:f>
            <x14:dxf>
              <fill>
                <patternFill>
                  <bgColor rgb="FFFFFF00"/>
                </patternFill>
              </fill>
            </x14:dxf>
          </x14:cfRule>
          <xm:sqref>AD11:AG11</xm:sqref>
        </x14:conditionalFormatting>
        <x14:conditionalFormatting xmlns:xm="http://schemas.microsoft.com/office/excel/2006/main">
          <x14:cfRule type="expression" priority="260" id="{AE7AA4E9-82F0-463A-8E2A-62DC095B959D}">
            <xm:f>AND(版下!L3=TRUE,AH11="")</xm:f>
            <x14:dxf>
              <fill>
                <patternFill>
                  <bgColor rgb="FFFFFF00"/>
                </patternFill>
              </fill>
            </x14:dxf>
          </x14:cfRule>
          <xm:sqref>AH11:AM11</xm:sqref>
        </x14:conditionalFormatting>
        <x14:conditionalFormatting xmlns:xm="http://schemas.microsoft.com/office/excel/2006/main">
          <x14:cfRule type="expression" priority="259" id="{AE17420F-18BF-4EE8-BBFF-705505CB74A5}">
            <xm:f>AND(版下!L3=TRUE,版下!R6=FALSE,版下!R7=FALSE,版下!R8=FALSE)</xm:f>
            <x14:dxf>
              <fill>
                <patternFill>
                  <bgColor rgb="FFFFFF00"/>
                </patternFill>
              </fill>
            </x14:dxf>
          </x14:cfRule>
          <xm:sqref>AD7</xm:sqref>
        </x14:conditionalFormatting>
        <x14:conditionalFormatting xmlns:xm="http://schemas.microsoft.com/office/excel/2006/main">
          <x14:cfRule type="expression" priority="258" id="{964D55F9-F984-48AF-85CF-27D7517C9BA3}">
            <xm:f>AND(版下!L3=TRUE,版下!R6=FALSE,版下!R7=FALSE,版下!R8=FALSE)</xm:f>
            <x14:dxf>
              <fill>
                <patternFill>
                  <bgColor rgb="FFFFFF00"/>
                </patternFill>
              </fill>
            </x14:dxf>
          </x14:cfRule>
          <xm:sqref>AI7</xm:sqref>
        </x14:conditionalFormatting>
        <x14:conditionalFormatting xmlns:xm="http://schemas.microsoft.com/office/excel/2006/main">
          <x14:cfRule type="expression" priority="257" id="{E876AD5A-43EC-4F9C-8460-E38303A07C9B}">
            <xm:f>AND(版下!L3=TRUE,版下!R6=FALSE,版下!R7=FALSE,版下!R8=FALSE)</xm:f>
            <x14:dxf>
              <fill>
                <patternFill>
                  <bgColor rgb="FFFFFF00"/>
                </patternFill>
              </fill>
            </x14:dxf>
          </x14:cfRule>
          <xm:sqref>AD8</xm:sqref>
        </x14:conditionalFormatting>
        <x14:conditionalFormatting xmlns:xm="http://schemas.microsoft.com/office/excel/2006/main">
          <x14:cfRule type="expression" priority="3344" id="{0AB67E1A-6520-4932-AF0B-AB09373C447C}">
            <xm:f>AND(版下!$M$19=TRUE,#REF!="")</xm:f>
            <x14:dxf>
              <fill>
                <patternFill>
                  <bgColor rgb="FFFFFF00"/>
                </patternFill>
              </fill>
            </x14:dxf>
          </x14:cfRule>
          <xm:sqref>AU25:AV25</xm:sqref>
        </x14:conditionalFormatting>
        <x14:conditionalFormatting xmlns:xm="http://schemas.microsoft.com/office/excel/2006/main">
          <x14:cfRule type="expression" priority="3428" id="{3D9A6495-CFA6-487B-AB35-5B594705775E}">
            <xm:f>AND(版下!L18=FALSE,E25="")</xm:f>
            <x14:dxf>
              <fill>
                <patternFill>
                  <bgColor rgb="FFFFFF00"/>
                </patternFill>
              </fill>
            </x14:dxf>
          </x14:cfRule>
          <xm:sqref>E25</xm:sqref>
        </x14:conditionalFormatting>
        <x14:conditionalFormatting xmlns:xm="http://schemas.microsoft.com/office/excel/2006/main">
          <x14:cfRule type="expression" priority="3478" id="{602CD960-5E79-40B4-AE72-95E77BE815FF}">
            <xm:f>AND(版下!L18=FALSE,O25="")</xm:f>
            <x14:dxf>
              <fill>
                <patternFill>
                  <bgColor rgb="FFFFFF00"/>
                </patternFill>
              </fill>
            </x14:dxf>
          </x14:cfRule>
          <xm:sqref>O25</xm:sqref>
        </x14:conditionalFormatting>
        <x14:conditionalFormatting xmlns:xm="http://schemas.microsoft.com/office/excel/2006/main">
          <x14:cfRule type="expression" priority="3480" id="{FB1F3F74-E59D-44B2-9869-A64469F5BA98}">
            <xm:f>AND(版下!L18=FALSE,R25="")</xm:f>
            <x14:dxf>
              <fill>
                <patternFill>
                  <bgColor rgb="FFFFFF00"/>
                </patternFill>
              </fill>
            </x14:dxf>
          </x14:cfRule>
          <xm:sqref>R25</xm:sqref>
        </x14:conditionalFormatting>
        <x14:conditionalFormatting xmlns:xm="http://schemas.microsoft.com/office/excel/2006/main">
          <x14:cfRule type="expression" priority="3482" id="{DAB7FEA0-0D2A-49B7-A960-CBFF6C39132D}">
            <xm:f>AND(版下!L18=FALSE,U25="")</xm:f>
            <x14:dxf>
              <fill>
                <patternFill>
                  <bgColor rgb="FFFFFF00"/>
                </patternFill>
              </fill>
            </x14:dxf>
          </x14:cfRule>
          <xm:sqref>U25</xm:sqref>
        </x14:conditionalFormatting>
        <x14:conditionalFormatting xmlns:xm="http://schemas.microsoft.com/office/excel/2006/main">
          <x14:cfRule type="expression" priority="3487" id="{7AECA4B2-8974-4292-9D38-264CF395D7A4}">
            <xm:f>AND(版下!L18=FALSE,X25="")</xm:f>
            <x14:dxf>
              <fill>
                <patternFill>
                  <bgColor rgb="FFFFFF00"/>
                </patternFill>
              </fill>
            </x14:dxf>
          </x14:cfRule>
          <xm:sqref>X25:AE26</xm:sqref>
        </x14:conditionalFormatting>
        <x14:conditionalFormatting xmlns:xm="http://schemas.microsoft.com/office/excel/2006/main">
          <x14:cfRule type="expression" priority="3488" id="{738D88F3-C3BA-4A6B-ABAA-BC8D2DF27B46}">
            <xm:f>AND(版下!L18=FALSE,AF25="")</xm:f>
            <x14:dxf>
              <fill>
                <patternFill>
                  <bgColor rgb="FFFFFF00"/>
                </patternFill>
              </fill>
            </x14:dxf>
          </x14:cfRule>
          <xm:sqref>AF25:AM26</xm:sqref>
        </x14:conditionalFormatting>
        <x14:conditionalFormatting xmlns:xm="http://schemas.microsoft.com/office/excel/2006/main">
          <x14:cfRule type="expression" priority="3573" id="{F6BA3EBB-7352-4C44-92C4-EDA18257572C}">
            <xm:f>AND(版下!L19=FALSE,E27="")</xm:f>
            <x14:dxf>
              <fill>
                <patternFill>
                  <bgColor rgb="FFFFFF00"/>
                </patternFill>
              </fill>
            </x14:dxf>
          </x14:cfRule>
          <xm:sqref>E27</xm:sqref>
        </x14:conditionalFormatting>
        <x14:conditionalFormatting xmlns:xm="http://schemas.microsoft.com/office/excel/2006/main">
          <x14:cfRule type="expression" priority="3579" id="{278E5211-AE9A-4F96-B479-54A9D13210E9}">
            <xm:f>AND(版下!L19=FALSE,B27="")</xm:f>
            <x14:dxf>
              <fill>
                <patternFill>
                  <bgColor rgb="FFFFFF00"/>
                </patternFill>
              </fill>
            </x14:dxf>
          </x14:cfRule>
          <xm:sqref>B27</xm:sqref>
        </x14:conditionalFormatting>
        <x14:conditionalFormatting xmlns:xm="http://schemas.microsoft.com/office/excel/2006/main">
          <x14:cfRule type="expression" priority="3580" id="{67C9445F-11B3-4447-AE24-BD0515D7B5A1}">
            <xm:f>AND(版下!L19=FALSE,O27="")</xm:f>
            <x14:dxf>
              <fill>
                <patternFill>
                  <bgColor rgb="FFFFFF00"/>
                </patternFill>
              </fill>
            </x14:dxf>
          </x14:cfRule>
          <xm:sqref>O27</xm:sqref>
        </x14:conditionalFormatting>
        <x14:conditionalFormatting xmlns:xm="http://schemas.microsoft.com/office/excel/2006/main">
          <x14:cfRule type="expression" priority="3581" id="{078655F3-C21B-44FA-AB26-F28001A27553}">
            <xm:f>AND(版下!L19=FALSE,R27="")</xm:f>
            <x14:dxf>
              <fill>
                <patternFill>
                  <bgColor rgb="FFFFFF00"/>
                </patternFill>
              </fill>
            </x14:dxf>
          </x14:cfRule>
          <xm:sqref>R27</xm:sqref>
        </x14:conditionalFormatting>
        <x14:conditionalFormatting xmlns:xm="http://schemas.microsoft.com/office/excel/2006/main">
          <x14:cfRule type="expression" priority="3582" id="{D872F7D9-77E0-488E-9C63-F12CAAEF5DD0}">
            <xm:f>AND(版下!L19=FALSE,U27="")</xm:f>
            <x14:dxf>
              <fill>
                <patternFill>
                  <bgColor rgb="FFFFFF00"/>
                </patternFill>
              </fill>
            </x14:dxf>
          </x14:cfRule>
          <xm:sqref>U27</xm:sqref>
        </x14:conditionalFormatting>
        <x14:conditionalFormatting xmlns:xm="http://schemas.microsoft.com/office/excel/2006/main">
          <x14:cfRule type="expression" priority="3670" id="{3818F81B-0143-4DEC-BBFB-5304B8B3674C}">
            <xm:f>AND(版下!L20=FALSE,E29="")</xm:f>
            <x14:dxf>
              <fill>
                <patternFill>
                  <bgColor rgb="FFFFFF00"/>
                </patternFill>
              </fill>
            </x14:dxf>
          </x14:cfRule>
          <xm:sqref>E29</xm:sqref>
        </x14:conditionalFormatting>
        <x14:conditionalFormatting xmlns:xm="http://schemas.microsoft.com/office/excel/2006/main">
          <x14:cfRule type="expression" priority="3715" id="{1ECA910C-6812-4190-8FBD-635501867C8A}">
            <xm:f>AND(版下!L20=FALSE,O29="")</xm:f>
            <x14:dxf>
              <fill>
                <patternFill>
                  <bgColor rgb="FFFFFF00"/>
                </patternFill>
              </fill>
            </x14:dxf>
          </x14:cfRule>
          <xm:sqref>O29</xm:sqref>
        </x14:conditionalFormatting>
        <x14:conditionalFormatting xmlns:xm="http://schemas.microsoft.com/office/excel/2006/main">
          <x14:cfRule type="expression" priority="3716" id="{A0BB2261-1559-4584-A030-1F548669D122}">
            <xm:f>AND(版下!L20=FALSE,R29="")</xm:f>
            <x14:dxf>
              <fill>
                <patternFill>
                  <bgColor rgb="FFFFFF00"/>
                </patternFill>
              </fill>
            </x14:dxf>
          </x14:cfRule>
          <xm:sqref>R29</xm:sqref>
        </x14:conditionalFormatting>
        <x14:conditionalFormatting xmlns:xm="http://schemas.microsoft.com/office/excel/2006/main">
          <x14:cfRule type="expression" priority="3717" id="{F7AB5879-85E7-49B3-8BA8-9E44C2DBBDF6}">
            <xm:f>AND(版下!L20=FALSE,U29="")</xm:f>
            <x14:dxf>
              <fill>
                <patternFill>
                  <bgColor rgb="FFFFFF00"/>
                </patternFill>
              </fill>
            </x14:dxf>
          </x14:cfRule>
          <xm:sqref>U29</xm:sqref>
        </x14:conditionalFormatting>
        <x14:conditionalFormatting xmlns:xm="http://schemas.microsoft.com/office/excel/2006/main">
          <x14:cfRule type="expression" priority="3798" id="{278E5211-AE9A-4F96-B479-54A9D13210E9}">
            <xm:f>AND(版下!K21=FALSE,B31="")</xm:f>
            <x14:dxf>
              <fill>
                <patternFill>
                  <bgColor rgb="FFFFFF00"/>
                </patternFill>
              </fill>
            </x14:dxf>
          </x14:cfRule>
          <xm:sqref>B31</xm:sqref>
        </x14:conditionalFormatting>
        <x14:conditionalFormatting xmlns:xm="http://schemas.microsoft.com/office/excel/2006/main">
          <x14:cfRule type="expression" priority="3902" id="{3818F81B-0143-4DEC-BBFB-5304B8B3674C}">
            <xm:f>AND(版下!L21=FALSE,E31="")</xm:f>
            <x14:dxf>
              <fill>
                <patternFill>
                  <bgColor rgb="FFFFFF00"/>
                </patternFill>
              </fill>
            </x14:dxf>
          </x14:cfRule>
          <xm:sqref>E31</xm:sqref>
        </x14:conditionalFormatting>
        <x14:conditionalFormatting xmlns:xm="http://schemas.microsoft.com/office/excel/2006/main">
          <x14:cfRule type="expression" priority="3903" id="{FA2131EF-794D-4961-B3B0-6F2D6C0ACA40}">
            <xm:f>AND(版下!L21=FALSE,O31="")</xm:f>
            <x14:dxf>
              <fill>
                <patternFill>
                  <bgColor rgb="FFFFFF00"/>
                </patternFill>
              </fill>
            </x14:dxf>
          </x14:cfRule>
          <xm:sqref>O31</xm:sqref>
        </x14:conditionalFormatting>
        <x14:conditionalFormatting xmlns:xm="http://schemas.microsoft.com/office/excel/2006/main">
          <x14:cfRule type="expression" priority="3904" id="{D9D358D3-BE15-4C86-84DF-F383A2CDDE67}">
            <xm:f>AND(版下!L21=FALSE,R31="")</xm:f>
            <x14:dxf>
              <fill>
                <patternFill>
                  <bgColor rgb="FFFFFF00"/>
                </patternFill>
              </fill>
            </x14:dxf>
          </x14:cfRule>
          <xm:sqref>R31</xm:sqref>
        </x14:conditionalFormatting>
        <x14:conditionalFormatting xmlns:xm="http://schemas.microsoft.com/office/excel/2006/main">
          <x14:cfRule type="expression" priority="3905" id="{AA4B0E7F-189E-4FD5-95FC-33B5C6BECA90}">
            <xm:f>AND(版下!L21=FALSE,U31="")</xm:f>
            <x14:dxf>
              <fill>
                <patternFill>
                  <bgColor rgb="FFFFFF00"/>
                </patternFill>
              </fill>
            </x14:dxf>
          </x14:cfRule>
          <xm:sqref>U31</xm:sqref>
        </x14:conditionalFormatting>
        <x14:conditionalFormatting xmlns:xm="http://schemas.microsoft.com/office/excel/2006/main">
          <x14:cfRule type="expression" priority="4086" id="{25E0448B-2239-4AF9-BB26-FFD9E5B21CF4}">
            <xm:f>AND(版下!L22=FALSE,E33="")</xm:f>
            <x14:dxf>
              <fill>
                <patternFill>
                  <bgColor rgb="FFFFFF00"/>
                </patternFill>
              </fill>
            </x14:dxf>
          </x14:cfRule>
          <xm:sqref>E33</xm:sqref>
        </x14:conditionalFormatting>
        <x14:conditionalFormatting xmlns:xm="http://schemas.microsoft.com/office/excel/2006/main">
          <x14:cfRule type="expression" priority="4087" id="{ACB39B03-1722-4EE6-B5DE-FE8906BD0F56}">
            <xm:f>AND(版下!L22=FALSE,O33="")</xm:f>
            <x14:dxf>
              <fill>
                <patternFill>
                  <bgColor rgb="FFFFFF00"/>
                </patternFill>
              </fill>
            </x14:dxf>
          </x14:cfRule>
          <xm:sqref>AO85</xm:sqref>
        </x14:conditionalFormatting>
        <x14:conditionalFormatting xmlns:xm="http://schemas.microsoft.com/office/excel/2006/main">
          <x14:cfRule type="expression" priority="4088" id="{E7DDD4D5-123B-48BF-B2B8-1EC5EB6AF306}">
            <xm:f>AND(版下!L22=FALSE,O33="")</xm:f>
            <x14:dxf>
              <fill>
                <patternFill>
                  <bgColor rgb="FFFFFF00"/>
                </patternFill>
              </fill>
            </x14:dxf>
          </x14:cfRule>
          <xm:sqref>O33</xm:sqref>
        </x14:conditionalFormatting>
        <x14:conditionalFormatting xmlns:xm="http://schemas.microsoft.com/office/excel/2006/main">
          <x14:cfRule type="expression" priority="4089" id="{3A54BFAB-54BC-485F-919A-BEB5B640B2A1}">
            <xm:f>AND(版下!L22=FALSE,R33="")</xm:f>
            <x14:dxf>
              <fill>
                <patternFill>
                  <bgColor rgb="FFFFFF00"/>
                </patternFill>
              </fill>
            </x14:dxf>
          </x14:cfRule>
          <xm:sqref>R33</xm:sqref>
        </x14:conditionalFormatting>
        <x14:conditionalFormatting xmlns:xm="http://schemas.microsoft.com/office/excel/2006/main">
          <x14:cfRule type="expression" priority="4090" id="{9121169A-DB10-43B3-AD1D-332B8A8CB53B}">
            <xm:f>AND(版下!L22=FALSE,U33="")</xm:f>
            <x14:dxf>
              <fill>
                <patternFill>
                  <bgColor rgb="FFFFFF00"/>
                </patternFill>
              </fill>
            </x14:dxf>
          </x14:cfRule>
          <xm:sqref>U33</xm:sqref>
        </x14:conditionalFormatting>
        <x14:conditionalFormatting xmlns:xm="http://schemas.microsoft.com/office/excel/2006/main">
          <x14:cfRule type="expression" priority="4410" id="{A2EE57F8-C2BF-4FD2-8405-7AC6C02C486B}">
            <xm:f>AND(版下!L23=FALSE,E35="")</xm:f>
            <x14:dxf>
              <fill>
                <patternFill>
                  <bgColor rgb="FFFFFF00"/>
                </patternFill>
              </fill>
            </x14:dxf>
          </x14:cfRule>
          <xm:sqref>E35</xm:sqref>
        </x14:conditionalFormatting>
        <x14:conditionalFormatting xmlns:xm="http://schemas.microsoft.com/office/excel/2006/main">
          <x14:cfRule type="expression" priority="4411" id="{57601BD8-921C-455F-A224-AB96059C0632}">
            <xm:f>AND(版下!L23=FALSE,O35="")</xm:f>
            <x14:dxf>
              <fill>
                <patternFill>
                  <bgColor rgb="FFFFFF00"/>
                </patternFill>
              </fill>
            </x14:dxf>
          </x14:cfRule>
          <xm:sqref>O35</xm:sqref>
        </x14:conditionalFormatting>
        <x14:conditionalFormatting xmlns:xm="http://schemas.microsoft.com/office/excel/2006/main">
          <x14:cfRule type="expression" priority="4412" id="{032FA442-74A0-4F8A-8099-23934CF91AAA}">
            <xm:f>AND(版下!L23=FALSE,R35="")</xm:f>
            <x14:dxf>
              <fill>
                <patternFill>
                  <bgColor rgb="FFFFFF00"/>
                </patternFill>
              </fill>
            </x14:dxf>
          </x14:cfRule>
          <xm:sqref>R35</xm:sqref>
        </x14:conditionalFormatting>
        <x14:conditionalFormatting xmlns:xm="http://schemas.microsoft.com/office/excel/2006/main">
          <x14:cfRule type="expression" priority="4413" id="{1E97E181-195E-4B71-8C1B-6C6423847BC2}">
            <xm:f>AND(版下!L23=FALSE,U35="")</xm:f>
            <x14:dxf>
              <fill>
                <patternFill>
                  <bgColor rgb="FFFFFF00"/>
                </patternFill>
              </fill>
            </x14:dxf>
          </x14:cfRule>
          <xm:sqref>U35</xm:sqref>
        </x14:conditionalFormatting>
        <x14:conditionalFormatting xmlns:xm="http://schemas.microsoft.com/office/excel/2006/main">
          <x14:cfRule type="expression" priority="204" id="{4AB5F2AC-2FCA-4733-AE28-BAEAC7AA122F}">
            <xm:f>AND(版下!L19=FALSE,X27="")</xm:f>
            <x14:dxf>
              <fill>
                <patternFill>
                  <bgColor rgb="FFFFFF00"/>
                </patternFill>
              </fill>
            </x14:dxf>
          </x14:cfRule>
          <xm:sqref>X27:AE28</xm:sqref>
        </x14:conditionalFormatting>
        <x14:conditionalFormatting xmlns:xm="http://schemas.microsoft.com/office/excel/2006/main">
          <x14:cfRule type="expression" priority="203" id="{D41E6927-8FE3-42E7-8674-38B567FCCF8E}">
            <xm:f>AND(版下!L19=FALSE,AF27="")</xm:f>
            <x14:dxf>
              <fill>
                <patternFill>
                  <bgColor rgb="FFFFFF00"/>
                </patternFill>
              </fill>
            </x14:dxf>
          </x14:cfRule>
          <xm:sqref>AF27:AM28</xm:sqref>
        </x14:conditionalFormatting>
        <x14:conditionalFormatting xmlns:xm="http://schemas.microsoft.com/office/excel/2006/main">
          <x14:cfRule type="expression" priority="202" id="{D846EF59-9F1B-4DB2-A43F-4319B2BF10D8}">
            <xm:f>AND(版下!L20=FALSE,X29="")</xm:f>
            <x14:dxf>
              <fill>
                <patternFill>
                  <bgColor rgb="FFFFFF00"/>
                </patternFill>
              </fill>
            </x14:dxf>
          </x14:cfRule>
          <xm:sqref>X29:AE30</xm:sqref>
        </x14:conditionalFormatting>
        <x14:conditionalFormatting xmlns:xm="http://schemas.microsoft.com/office/excel/2006/main">
          <x14:cfRule type="expression" priority="201" id="{306DF333-BC28-4B14-8A8B-82E2B041B19F}">
            <xm:f>AND(版下!L20=FALSE,AF29="")</xm:f>
            <x14:dxf>
              <fill>
                <patternFill>
                  <bgColor rgb="FFFFFF00"/>
                </patternFill>
              </fill>
            </x14:dxf>
          </x14:cfRule>
          <xm:sqref>AF29:AM30</xm:sqref>
        </x14:conditionalFormatting>
        <x14:conditionalFormatting xmlns:xm="http://schemas.microsoft.com/office/excel/2006/main">
          <x14:cfRule type="expression" priority="200" id="{B2C13029-B822-4064-917C-9E3AF02D5810}">
            <xm:f>AND(版下!L21=FALSE,X31="")</xm:f>
            <x14:dxf>
              <fill>
                <patternFill>
                  <bgColor rgb="FFFFFF00"/>
                </patternFill>
              </fill>
            </x14:dxf>
          </x14:cfRule>
          <xm:sqref>X31:AE32</xm:sqref>
        </x14:conditionalFormatting>
        <x14:conditionalFormatting xmlns:xm="http://schemas.microsoft.com/office/excel/2006/main">
          <x14:cfRule type="expression" priority="199" id="{BC66C565-ACA1-45E4-AEFD-C3ACD087570C}">
            <xm:f>AND(版下!L21=FALSE,AF31="")</xm:f>
            <x14:dxf>
              <fill>
                <patternFill>
                  <bgColor rgb="FFFFFF00"/>
                </patternFill>
              </fill>
            </x14:dxf>
          </x14:cfRule>
          <xm:sqref>AF31:AM32</xm:sqref>
        </x14:conditionalFormatting>
        <x14:conditionalFormatting xmlns:xm="http://schemas.microsoft.com/office/excel/2006/main">
          <x14:cfRule type="expression" priority="132" id="{B71B50DB-E1E5-4E81-9622-D9ECA6249CB1}">
            <xm:f>AND(版下!K28=FALSE,B37="")</xm:f>
            <x14:dxf>
              <fill>
                <patternFill>
                  <bgColor rgb="FFFFFF00"/>
                </patternFill>
              </fill>
            </x14:dxf>
          </x14:cfRule>
          <xm:sqref>B37</xm:sqref>
        </x14:conditionalFormatting>
        <x14:conditionalFormatting xmlns:xm="http://schemas.microsoft.com/office/excel/2006/main">
          <x14:cfRule type="expression" priority="116" id="{831D5751-8A1B-4A52-BF2E-5042EC1DB784}">
            <xm:f>AND(版下!L22=FALSE,X33="")</xm:f>
            <x14:dxf>
              <fill>
                <patternFill>
                  <bgColor rgb="FFFFFF00"/>
                </patternFill>
              </fill>
            </x14:dxf>
          </x14:cfRule>
          <xm:sqref>X33:AE34</xm:sqref>
        </x14:conditionalFormatting>
        <x14:conditionalFormatting xmlns:xm="http://schemas.microsoft.com/office/excel/2006/main">
          <x14:cfRule type="expression" priority="115" id="{E7BC1ACA-A254-485E-97D3-AA12F11A1651}">
            <xm:f>AND(版下!L22=FALSE,AF33="")</xm:f>
            <x14:dxf>
              <fill>
                <patternFill>
                  <bgColor rgb="FFFFFF00"/>
                </patternFill>
              </fill>
            </x14:dxf>
          </x14:cfRule>
          <xm:sqref>AF33:AM34</xm:sqref>
        </x14:conditionalFormatting>
        <x14:conditionalFormatting xmlns:xm="http://schemas.microsoft.com/office/excel/2006/main">
          <x14:cfRule type="expression" priority="114" id="{14E430BB-3B0A-4BD1-8F40-A0BCEB62A907}">
            <xm:f>AND(版下!L23=FALSE,X35="")</xm:f>
            <x14:dxf>
              <fill>
                <patternFill>
                  <bgColor rgb="FFFFFF00"/>
                </patternFill>
              </fill>
            </x14:dxf>
          </x14:cfRule>
          <xm:sqref>X35:AE36</xm:sqref>
        </x14:conditionalFormatting>
        <x14:conditionalFormatting xmlns:xm="http://schemas.microsoft.com/office/excel/2006/main">
          <x14:cfRule type="expression" priority="113" id="{E3FB2F11-8AA1-4EA3-9C56-20075865AA30}">
            <xm:f>AND(版下!L23=FALSE,AF35="")</xm:f>
            <x14:dxf>
              <fill>
                <patternFill>
                  <bgColor rgb="FFFFFF00"/>
                </patternFill>
              </fill>
            </x14:dxf>
          </x14:cfRule>
          <xm:sqref>AF35:AM36</xm:sqref>
        </x14:conditionalFormatting>
        <x14:conditionalFormatting xmlns:xm="http://schemas.microsoft.com/office/excel/2006/main">
          <x14:cfRule type="expression" priority="112" id="{8B851B2D-B2F4-4733-919B-4430B8F78310}">
            <xm:f>AND(版下!L24=FALSE,E37="")</xm:f>
            <x14:dxf>
              <fill>
                <patternFill>
                  <bgColor rgb="FFFFFF00"/>
                </patternFill>
              </fill>
            </x14:dxf>
          </x14:cfRule>
          <xm:sqref>E37:N38</xm:sqref>
        </x14:conditionalFormatting>
        <x14:conditionalFormatting xmlns:xm="http://schemas.microsoft.com/office/excel/2006/main">
          <x14:cfRule type="expression" priority="111" id="{911F0F47-36BF-4561-9262-B8F5A1520072}">
            <xm:f>AND(版下!L24=FALSE,O37="")</xm:f>
            <x14:dxf>
              <fill>
                <patternFill>
                  <bgColor rgb="FFFFFF00"/>
                </patternFill>
              </fill>
            </x14:dxf>
          </x14:cfRule>
          <xm:sqref>O37:Q38</xm:sqref>
        </x14:conditionalFormatting>
        <x14:conditionalFormatting xmlns:xm="http://schemas.microsoft.com/office/excel/2006/main">
          <x14:cfRule type="expression" priority="110" id="{5653936C-8E67-45CE-B94F-DEE290ECCEEC}">
            <xm:f>AND(版下!L24=FALSE,R37="")</xm:f>
            <x14:dxf>
              <fill>
                <patternFill>
                  <bgColor rgb="FFFFFF00"/>
                </patternFill>
              </fill>
            </x14:dxf>
          </x14:cfRule>
          <xm:sqref>R37:T38</xm:sqref>
        </x14:conditionalFormatting>
        <x14:conditionalFormatting xmlns:xm="http://schemas.microsoft.com/office/excel/2006/main">
          <x14:cfRule type="expression" priority="109" id="{E011E9F9-257B-4D3A-908C-7406891FF0EA}">
            <xm:f>AND(版下!L24=FALSE,U37="")</xm:f>
            <x14:dxf>
              <fill>
                <patternFill>
                  <bgColor rgb="FFFFFF00"/>
                </patternFill>
              </fill>
            </x14:dxf>
          </x14:cfRule>
          <xm:sqref>U37:W38</xm:sqref>
        </x14:conditionalFormatting>
        <x14:conditionalFormatting xmlns:xm="http://schemas.microsoft.com/office/excel/2006/main">
          <x14:cfRule type="expression" priority="107" id="{25B3F4E7-5951-43D9-A8A1-90301897AC5B}">
            <xm:f>AND(版下!L24=FALSE,X37="")</xm:f>
            <x14:dxf>
              <fill>
                <patternFill>
                  <bgColor rgb="FFFFFF00"/>
                </patternFill>
              </fill>
            </x14:dxf>
          </x14:cfRule>
          <xm:sqref>X37:AE38</xm:sqref>
        </x14:conditionalFormatting>
        <x14:conditionalFormatting xmlns:xm="http://schemas.microsoft.com/office/excel/2006/main">
          <x14:cfRule type="expression" priority="106" id="{243B12C1-810D-42B0-8C71-3C73BE679DAB}">
            <xm:f>AND(版下!L24=FALSE,AF37="")</xm:f>
            <x14:dxf>
              <fill>
                <patternFill>
                  <bgColor rgb="FFFFFF00"/>
                </patternFill>
              </fill>
            </x14:dxf>
          </x14:cfRule>
          <xm:sqref>AF37:AM38</xm:sqref>
        </x14:conditionalFormatting>
        <x14:conditionalFormatting xmlns:xm="http://schemas.microsoft.com/office/excel/2006/main">
          <x14:cfRule type="expression" priority="105" id="{3EE9F1B2-FC32-4CF2-811F-4FC6A449E801}">
            <xm:f>AND(版下!L25=FALSE,E39="")</xm:f>
            <x14:dxf>
              <fill>
                <patternFill>
                  <bgColor rgb="FFFFFF00"/>
                </patternFill>
              </fill>
            </x14:dxf>
          </x14:cfRule>
          <xm:sqref>E39:N40</xm:sqref>
        </x14:conditionalFormatting>
        <x14:conditionalFormatting xmlns:xm="http://schemas.microsoft.com/office/excel/2006/main">
          <x14:cfRule type="expression" priority="104" id="{A53695A4-881F-4730-825A-5FCF6490B51B}">
            <xm:f>AND(版下!L25=FALSE,O39="")</xm:f>
            <x14:dxf>
              <fill>
                <patternFill>
                  <bgColor rgb="FFFFFF00"/>
                </patternFill>
              </fill>
            </x14:dxf>
          </x14:cfRule>
          <xm:sqref>O39:Q40</xm:sqref>
        </x14:conditionalFormatting>
        <x14:conditionalFormatting xmlns:xm="http://schemas.microsoft.com/office/excel/2006/main">
          <x14:cfRule type="expression" priority="103" id="{07F62917-B0B5-43B9-8742-536D5C13B41F}">
            <xm:f>AND(版下!L25=FALSE,R39="")</xm:f>
            <x14:dxf>
              <fill>
                <patternFill>
                  <bgColor rgb="FFFFFF00"/>
                </patternFill>
              </fill>
            </x14:dxf>
          </x14:cfRule>
          <xm:sqref>R39:T40</xm:sqref>
        </x14:conditionalFormatting>
        <x14:conditionalFormatting xmlns:xm="http://schemas.microsoft.com/office/excel/2006/main">
          <x14:cfRule type="expression" priority="102" id="{64AE6A2C-4003-4AB2-AB3D-A6FAF67C9EF4}">
            <xm:f>AND(版下!L25=FALSE,U39="")</xm:f>
            <x14:dxf>
              <fill>
                <patternFill>
                  <bgColor rgb="FFFFFF00"/>
                </patternFill>
              </fill>
            </x14:dxf>
          </x14:cfRule>
          <xm:sqref>U39:W40</xm:sqref>
        </x14:conditionalFormatting>
        <x14:conditionalFormatting xmlns:xm="http://schemas.microsoft.com/office/excel/2006/main">
          <x14:cfRule type="expression" priority="101" id="{5197B772-D615-43F2-8278-8AA61BFE1E51}">
            <xm:f>AND(版下!L25=FALSE,X39="")</xm:f>
            <x14:dxf>
              <fill>
                <patternFill>
                  <bgColor rgb="FFFFFF00"/>
                </patternFill>
              </fill>
            </x14:dxf>
          </x14:cfRule>
          <xm:sqref>X39:AE40</xm:sqref>
        </x14:conditionalFormatting>
        <x14:conditionalFormatting xmlns:xm="http://schemas.microsoft.com/office/excel/2006/main">
          <x14:cfRule type="expression" priority="100" id="{88479045-7B16-4F15-BFD4-C4D1D55F1936}">
            <xm:f>AND(版下!L25=FALSE,AF39="")</xm:f>
            <x14:dxf>
              <fill>
                <patternFill>
                  <bgColor rgb="FFFFFF00"/>
                </patternFill>
              </fill>
            </x14:dxf>
          </x14:cfRule>
          <xm:sqref>AF39:AM40</xm:sqref>
        </x14:conditionalFormatting>
        <x14:conditionalFormatting xmlns:xm="http://schemas.microsoft.com/office/excel/2006/main">
          <x14:cfRule type="expression" priority="99" id="{CF87E36E-9A5F-44A9-B9EF-7ACD899B694D}">
            <xm:f>AND(版下!L26=FALSE,E41="")</xm:f>
            <x14:dxf>
              <fill>
                <patternFill>
                  <bgColor rgb="FFFFFF00"/>
                </patternFill>
              </fill>
            </x14:dxf>
          </x14:cfRule>
          <xm:sqref>E41:N42</xm:sqref>
        </x14:conditionalFormatting>
        <x14:conditionalFormatting xmlns:xm="http://schemas.microsoft.com/office/excel/2006/main">
          <x14:cfRule type="expression" priority="98" id="{1D62F5FA-82C2-4655-BE86-842F9806379D}">
            <xm:f>AND(版下!L26=FALSE,O41="")</xm:f>
            <x14:dxf>
              <fill>
                <patternFill>
                  <bgColor rgb="FFFFFF00"/>
                </patternFill>
              </fill>
            </x14:dxf>
          </x14:cfRule>
          <xm:sqref>O41:Q42</xm:sqref>
        </x14:conditionalFormatting>
        <x14:conditionalFormatting xmlns:xm="http://schemas.microsoft.com/office/excel/2006/main">
          <x14:cfRule type="expression" priority="97" id="{D65A0052-3E69-4F90-94ED-6837C449683F}">
            <xm:f>AND(版下!L26=FALSE,R41="")</xm:f>
            <x14:dxf>
              <fill>
                <patternFill>
                  <bgColor rgb="FFFFFF00"/>
                </patternFill>
              </fill>
            </x14:dxf>
          </x14:cfRule>
          <xm:sqref>R41:T42</xm:sqref>
        </x14:conditionalFormatting>
        <x14:conditionalFormatting xmlns:xm="http://schemas.microsoft.com/office/excel/2006/main">
          <x14:cfRule type="expression" priority="96" id="{0E8417B5-7D57-490A-B363-85503391FC99}">
            <xm:f>AND(版下!L26=FALSE,U41="")</xm:f>
            <x14:dxf>
              <fill>
                <patternFill>
                  <bgColor rgb="FFFFFF00"/>
                </patternFill>
              </fill>
            </x14:dxf>
          </x14:cfRule>
          <xm:sqref>U41:W42</xm:sqref>
        </x14:conditionalFormatting>
        <x14:conditionalFormatting xmlns:xm="http://schemas.microsoft.com/office/excel/2006/main">
          <x14:cfRule type="expression" priority="95" id="{3B57FFFD-8F4B-448C-B15B-778F02FE9988}">
            <xm:f>AND(版下!L26=FALSE,X41="")</xm:f>
            <x14:dxf>
              <fill>
                <patternFill>
                  <bgColor rgb="FFFFFF00"/>
                </patternFill>
              </fill>
            </x14:dxf>
          </x14:cfRule>
          <xm:sqref>X41:AE42</xm:sqref>
        </x14:conditionalFormatting>
        <x14:conditionalFormatting xmlns:xm="http://schemas.microsoft.com/office/excel/2006/main">
          <x14:cfRule type="expression" priority="94" id="{C4200D3F-05DB-4CDC-9351-95D9815270CE}">
            <xm:f>AND(版下!L26=FALSE,AF41="")</xm:f>
            <x14:dxf>
              <fill>
                <patternFill>
                  <bgColor rgb="FFFFFF00"/>
                </patternFill>
              </fill>
            </x14:dxf>
          </x14:cfRule>
          <xm:sqref>AF41:AM42</xm:sqref>
        </x14:conditionalFormatting>
        <x14:conditionalFormatting xmlns:xm="http://schemas.microsoft.com/office/excel/2006/main">
          <x14:cfRule type="expression" priority="93" id="{E2B729FE-CCB9-482B-86AD-A70A0F42E8AE}">
            <xm:f>AND(版下!L27=FALSE,E43="")</xm:f>
            <x14:dxf>
              <fill>
                <patternFill>
                  <bgColor rgb="FFFFFF00"/>
                </patternFill>
              </fill>
            </x14:dxf>
          </x14:cfRule>
          <xm:sqref>E43:N44</xm:sqref>
        </x14:conditionalFormatting>
        <x14:conditionalFormatting xmlns:xm="http://schemas.microsoft.com/office/excel/2006/main">
          <x14:cfRule type="expression" priority="92" id="{978390C7-FF46-4330-B99A-5A982DAA13B8}">
            <xm:f>AND(版下!L27=FALSE,O43="")</xm:f>
            <x14:dxf>
              <fill>
                <patternFill>
                  <bgColor rgb="FFFFFF00"/>
                </patternFill>
              </fill>
            </x14:dxf>
          </x14:cfRule>
          <xm:sqref>O43:Q44</xm:sqref>
        </x14:conditionalFormatting>
        <x14:conditionalFormatting xmlns:xm="http://schemas.microsoft.com/office/excel/2006/main">
          <x14:cfRule type="expression" priority="91" id="{23DA01AC-324D-4107-9C66-454D81B884BA}">
            <xm:f>AND(版下!L27=FALSE,R43="")</xm:f>
            <x14:dxf>
              <fill>
                <patternFill>
                  <bgColor rgb="FFFFFF00"/>
                </patternFill>
              </fill>
            </x14:dxf>
          </x14:cfRule>
          <xm:sqref>R43:T44</xm:sqref>
        </x14:conditionalFormatting>
        <x14:conditionalFormatting xmlns:xm="http://schemas.microsoft.com/office/excel/2006/main">
          <x14:cfRule type="expression" priority="90" id="{31A0C926-B4F6-46D1-A5E6-8A84F7DE59AB}">
            <xm:f>AND(版下!L27=FALSE,U43="")</xm:f>
            <x14:dxf>
              <fill>
                <patternFill>
                  <bgColor rgb="FFFFFF00"/>
                </patternFill>
              </fill>
            </x14:dxf>
          </x14:cfRule>
          <xm:sqref>U43:W44</xm:sqref>
        </x14:conditionalFormatting>
        <x14:conditionalFormatting xmlns:xm="http://schemas.microsoft.com/office/excel/2006/main">
          <x14:cfRule type="expression" priority="89" id="{934D1162-5C2E-4CE7-9E7C-0A5D3F98BD4A}">
            <xm:f>AND(版下!L27=FALSE,X43="")</xm:f>
            <x14:dxf>
              <fill>
                <patternFill>
                  <bgColor rgb="FFFFFF00"/>
                </patternFill>
              </fill>
            </x14:dxf>
          </x14:cfRule>
          <xm:sqref>X43:AE44</xm:sqref>
        </x14:conditionalFormatting>
        <x14:conditionalFormatting xmlns:xm="http://schemas.microsoft.com/office/excel/2006/main">
          <x14:cfRule type="expression" priority="88" id="{D42FBAC5-A478-48FF-8577-84A429920AD4}">
            <xm:f>AND(版下!L27=FALSE,AF43="")</xm:f>
            <x14:dxf>
              <fill>
                <patternFill>
                  <bgColor rgb="FFFFFF00"/>
                </patternFill>
              </fill>
            </x14:dxf>
          </x14:cfRule>
          <xm:sqref>AF43:AM44</xm:sqref>
        </x14:conditionalFormatting>
        <x14:conditionalFormatting xmlns:xm="http://schemas.microsoft.com/office/excel/2006/main">
          <x14:cfRule type="expression" priority="87" id="{C53EF570-DC7B-417F-BD73-4D61700138BF}">
            <xm:f>AND(版下!L28=FALSE,E45="")</xm:f>
            <x14:dxf>
              <fill>
                <patternFill>
                  <bgColor rgb="FFFFFF00"/>
                </patternFill>
              </fill>
            </x14:dxf>
          </x14:cfRule>
          <xm:sqref>E45:N46</xm:sqref>
        </x14:conditionalFormatting>
        <x14:conditionalFormatting xmlns:xm="http://schemas.microsoft.com/office/excel/2006/main">
          <x14:cfRule type="expression" priority="86" id="{C1DDE181-9C48-49F4-922A-AECB1DAE7C89}">
            <xm:f>AND(版下!L28=FALSE,O45="")</xm:f>
            <x14:dxf>
              <fill>
                <patternFill>
                  <bgColor rgb="FFFFFF00"/>
                </patternFill>
              </fill>
            </x14:dxf>
          </x14:cfRule>
          <xm:sqref>O45:Q46</xm:sqref>
        </x14:conditionalFormatting>
        <x14:conditionalFormatting xmlns:xm="http://schemas.microsoft.com/office/excel/2006/main">
          <x14:cfRule type="expression" priority="85" id="{D17F96E4-D83D-4A22-B09C-E07443999173}">
            <xm:f>AND(版下!L28=FALSE,R45="")</xm:f>
            <x14:dxf>
              <fill>
                <patternFill>
                  <bgColor rgb="FFFFFF00"/>
                </patternFill>
              </fill>
            </x14:dxf>
          </x14:cfRule>
          <xm:sqref>R45:T46</xm:sqref>
        </x14:conditionalFormatting>
        <x14:conditionalFormatting xmlns:xm="http://schemas.microsoft.com/office/excel/2006/main">
          <x14:cfRule type="expression" priority="84" id="{7687187E-9F66-43B8-BFA7-D186431EDE03}">
            <xm:f>AND(版下!L28=FALSE,U45="")</xm:f>
            <x14:dxf>
              <fill>
                <patternFill>
                  <bgColor rgb="FFFFFF00"/>
                </patternFill>
              </fill>
            </x14:dxf>
          </x14:cfRule>
          <xm:sqref>U45:W46</xm:sqref>
        </x14:conditionalFormatting>
        <x14:conditionalFormatting xmlns:xm="http://schemas.microsoft.com/office/excel/2006/main">
          <x14:cfRule type="expression" priority="83" id="{AC58D61F-56A1-4EB1-9B9F-61E190F1BD70}">
            <xm:f>AND(版下!L28=FALSE,X45="")</xm:f>
            <x14:dxf>
              <fill>
                <patternFill>
                  <bgColor rgb="FFFFFF00"/>
                </patternFill>
              </fill>
            </x14:dxf>
          </x14:cfRule>
          <xm:sqref>X45:AE46</xm:sqref>
        </x14:conditionalFormatting>
        <x14:conditionalFormatting xmlns:xm="http://schemas.microsoft.com/office/excel/2006/main">
          <x14:cfRule type="expression" priority="81" id="{1BA95FB1-4845-463A-9473-281C89D84F0B}">
            <xm:f>AND(版下!L28=FALSE,AF45="")</xm:f>
            <x14:dxf>
              <fill>
                <patternFill>
                  <bgColor rgb="FFFFFF00"/>
                </patternFill>
              </fill>
            </x14:dxf>
          </x14:cfRule>
          <xm:sqref>AF45:AM46</xm:sqref>
        </x14:conditionalFormatting>
        <x14:conditionalFormatting xmlns:xm="http://schemas.microsoft.com/office/excel/2006/main">
          <x14:cfRule type="expression" priority="47" id="{2E4F2C71-5F2F-49D4-8D9B-B2C4DED27809}">
            <xm:f>AND(版下!L29=FALSE,E47="")</xm:f>
            <x14:dxf>
              <fill>
                <patternFill>
                  <bgColor rgb="FFFFFF00"/>
                </patternFill>
              </fill>
            </x14:dxf>
          </x14:cfRule>
          <xm:sqref>E47:N48</xm:sqref>
        </x14:conditionalFormatting>
        <x14:conditionalFormatting xmlns:xm="http://schemas.microsoft.com/office/excel/2006/main">
          <x14:cfRule type="expression" priority="46" id="{38C512DF-13BA-4EC5-9594-DD14C988642A}">
            <xm:f>AND(版下!L29=FALSE,O47="")</xm:f>
            <x14:dxf>
              <fill>
                <patternFill>
                  <bgColor rgb="FFFFFF00"/>
                </patternFill>
              </fill>
            </x14:dxf>
          </x14:cfRule>
          <xm:sqref>O47:Q48</xm:sqref>
        </x14:conditionalFormatting>
        <x14:conditionalFormatting xmlns:xm="http://schemas.microsoft.com/office/excel/2006/main">
          <x14:cfRule type="expression" priority="45" id="{0AA1A3DC-FCD5-471A-BC46-DC90E0B5CEC9}">
            <xm:f>AND(版下!L29=FALSE,R47="")</xm:f>
            <x14:dxf>
              <fill>
                <patternFill>
                  <bgColor rgb="FFFFFF00"/>
                </patternFill>
              </fill>
            </x14:dxf>
          </x14:cfRule>
          <xm:sqref>R47:T48</xm:sqref>
        </x14:conditionalFormatting>
        <x14:conditionalFormatting xmlns:xm="http://schemas.microsoft.com/office/excel/2006/main">
          <x14:cfRule type="expression" priority="44" id="{B885699C-1660-43B3-B9B8-573871BFECD8}">
            <xm:f>AND(版下!L29=FALSE,U47="")</xm:f>
            <x14:dxf>
              <fill>
                <patternFill>
                  <bgColor rgb="FFFFFF00"/>
                </patternFill>
              </fill>
            </x14:dxf>
          </x14:cfRule>
          <xm:sqref>U47:W48</xm:sqref>
        </x14:conditionalFormatting>
        <x14:conditionalFormatting xmlns:xm="http://schemas.microsoft.com/office/excel/2006/main">
          <x14:cfRule type="expression" priority="43" id="{71664504-14B5-4F03-8622-E4B8D302D7B2}">
            <xm:f>AND(版下!L29=FALSE,X47="")</xm:f>
            <x14:dxf>
              <fill>
                <patternFill>
                  <bgColor rgb="FFFFFF00"/>
                </patternFill>
              </fill>
            </x14:dxf>
          </x14:cfRule>
          <xm:sqref>X47:AE48</xm:sqref>
        </x14:conditionalFormatting>
        <x14:conditionalFormatting xmlns:xm="http://schemas.microsoft.com/office/excel/2006/main">
          <x14:cfRule type="expression" priority="41" id="{844B1E33-5AA6-45FF-9DF1-2CFF59935F9E}">
            <xm:f>AND(版下!L29=FALSE,AF47="")</xm:f>
            <x14:dxf>
              <fill>
                <patternFill>
                  <bgColor rgb="FFFFFF00"/>
                </patternFill>
              </fill>
            </x14:dxf>
          </x14:cfRule>
          <xm:sqref>AF47:AM48</xm:sqref>
        </x14:conditionalFormatting>
        <x14:conditionalFormatting xmlns:xm="http://schemas.microsoft.com/office/excel/2006/main">
          <x14:cfRule type="expression" priority="40" id="{B3D30CF9-F3A1-4A2A-BEFA-EBFC9159D046}">
            <xm:f>AND(版下!L30=FALSE,E49="")</xm:f>
            <x14:dxf>
              <fill>
                <patternFill>
                  <bgColor rgb="FFFFFF00"/>
                </patternFill>
              </fill>
            </x14:dxf>
          </x14:cfRule>
          <xm:sqref>E49:N50</xm:sqref>
        </x14:conditionalFormatting>
        <x14:conditionalFormatting xmlns:xm="http://schemas.microsoft.com/office/excel/2006/main">
          <x14:cfRule type="expression" priority="39" id="{9262AC79-4508-47AF-9076-20E60705A278}">
            <xm:f>AND(版下!L30=FALSE,O49="")</xm:f>
            <x14:dxf>
              <fill>
                <patternFill>
                  <bgColor rgb="FFFFFF00"/>
                </patternFill>
              </fill>
            </x14:dxf>
          </x14:cfRule>
          <xm:sqref>O49:Q50</xm:sqref>
        </x14:conditionalFormatting>
        <x14:conditionalFormatting xmlns:xm="http://schemas.microsoft.com/office/excel/2006/main">
          <x14:cfRule type="expression" priority="38" id="{23D89746-603A-4C94-BA38-EDA6EE0D40A6}">
            <xm:f>AND(版下!L30=FALSE,R49="")</xm:f>
            <x14:dxf>
              <fill>
                <patternFill>
                  <bgColor rgb="FFFFFF00"/>
                </patternFill>
              </fill>
            </x14:dxf>
          </x14:cfRule>
          <xm:sqref>R49:T50</xm:sqref>
        </x14:conditionalFormatting>
        <x14:conditionalFormatting xmlns:xm="http://schemas.microsoft.com/office/excel/2006/main">
          <x14:cfRule type="expression" priority="37" id="{3095A0B0-3BE3-4A45-B746-3389F7F1DDC5}">
            <xm:f>AND(版下!L30=FALSE,U49="")</xm:f>
            <x14:dxf>
              <fill>
                <patternFill>
                  <bgColor rgb="FFFFFF00"/>
                </patternFill>
              </fill>
            </x14:dxf>
          </x14:cfRule>
          <xm:sqref>U49:W50</xm:sqref>
        </x14:conditionalFormatting>
        <x14:conditionalFormatting xmlns:xm="http://schemas.microsoft.com/office/excel/2006/main">
          <x14:cfRule type="expression" priority="36" id="{C8B77C39-BBB8-4AE0-8426-F8A674D0F41B}">
            <xm:f>AND(版下!L30=FALSE,X49="")</xm:f>
            <x14:dxf>
              <fill>
                <patternFill>
                  <bgColor rgb="FFFFFF00"/>
                </patternFill>
              </fill>
            </x14:dxf>
          </x14:cfRule>
          <xm:sqref>X49:AE50</xm:sqref>
        </x14:conditionalFormatting>
        <x14:conditionalFormatting xmlns:xm="http://schemas.microsoft.com/office/excel/2006/main">
          <x14:cfRule type="expression" priority="35" id="{08095C91-6C12-48BB-AD24-4B8D7845B810}">
            <xm:f>AND(版下!L30=FALSE,AF49="")</xm:f>
            <x14:dxf>
              <fill>
                <patternFill>
                  <bgColor rgb="FFFFFF00"/>
                </patternFill>
              </fill>
            </x14:dxf>
          </x14:cfRule>
          <xm:sqref>AF49:AM50</xm:sqref>
        </x14:conditionalFormatting>
        <x14:conditionalFormatting xmlns:xm="http://schemas.microsoft.com/office/excel/2006/main">
          <x14:cfRule type="expression" priority="34" id="{21F122EA-1407-4CC3-9F3E-E64AB66CC899}">
            <xm:f>AND(版下!L31=FALSE,E51="")</xm:f>
            <x14:dxf>
              <fill>
                <patternFill>
                  <bgColor rgb="FFFFFF00"/>
                </patternFill>
              </fill>
            </x14:dxf>
          </x14:cfRule>
          <xm:sqref>E51:N52</xm:sqref>
        </x14:conditionalFormatting>
        <x14:conditionalFormatting xmlns:xm="http://schemas.microsoft.com/office/excel/2006/main">
          <x14:cfRule type="expression" priority="33" id="{D5EA4842-7C56-4CAA-8270-880C40EEE115}">
            <xm:f>AND(版下!L31=FALSE,O51="")</xm:f>
            <x14:dxf>
              <fill>
                <patternFill>
                  <bgColor rgb="FFFFFF00"/>
                </patternFill>
              </fill>
            </x14:dxf>
          </x14:cfRule>
          <xm:sqref>O51:Q52</xm:sqref>
        </x14:conditionalFormatting>
        <x14:conditionalFormatting xmlns:xm="http://schemas.microsoft.com/office/excel/2006/main">
          <x14:cfRule type="expression" priority="32" id="{64A26A20-D969-4917-8C02-7BE2B41829AC}">
            <xm:f>AND(版下!L31=FALSE,R51="")</xm:f>
            <x14:dxf>
              <fill>
                <patternFill>
                  <bgColor rgb="FFFFFF00"/>
                </patternFill>
              </fill>
            </x14:dxf>
          </x14:cfRule>
          <xm:sqref>R51:T52</xm:sqref>
        </x14:conditionalFormatting>
        <x14:conditionalFormatting xmlns:xm="http://schemas.microsoft.com/office/excel/2006/main">
          <x14:cfRule type="expression" priority="31" id="{5D5C8C55-370B-4DFB-B6BA-B0EA1E42944D}">
            <xm:f>AND(版下!L31=FALSE,U51="")</xm:f>
            <x14:dxf>
              <fill>
                <patternFill>
                  <bgColor rgb="FFFFFF00"/>
                </patternFill>
              </fill>
            </x14:dxf>
          </x14:cfRule>
          <xm:sqref>U51:W52</xm:sqref>
        </x14:conditionalFormatting>
        <x14:conditionalFormatting xmlns:xm="http://schemas.microsoft.com/office/excel/2006/main">
          <x14:cfRule type="expression" priority="30" id="{C1DD9781-89A4-46F1-A0DF-42E52096425F}">
            <xm:f>AND(版下!L31=FALSE,X51="")</xm:f>
            <x14:dxf>
              <fill>
                <patternFill>
                  <bgColor rgb="FFFFFF00"/>
                </patternFill>
              </fill>
            </x14:dxf>
          </x14:cfRule>
          <xm:sqref>X51:AE52</xm:sqref>
        </x14:conditionalFormatting>
        <x14:conditionalFormatting xmlns:xm="http://schemas.microsoft.com/office/excel/2006/main">
          <x14:cfRule type="expression" priority="29" id="{712E8761-F9B9-4081-80A7-6EC0AA1ED11E}">
            <xm:f>AND(版下!L31=FALSE,AF51="")</xm:f>
            <x14:dxf>
              <fill>
                <patternFill>
                  <bgColor rgb="FFFFFF00"/>
                </patternFill>
              </fill>
            </x14:dxf>
          </x14:cfRule>
          <xm:sqref>AF51:AM52</xm:sqref>
        </x14:conditionalFormatting>
        <x14:conditionalFormatting xmlns:xm="http://schemas.microsoft.com/office/excel/2006/main">
          <x14:cfRule type="expression" priority="28" id="{AB2AA330-EC44-4126-9529-BAFFCCECCD03}">
            <xm:f>AND(版下!L32=FALSE,E53="")</xm:f>
            <x14:dxf>
              <fill>
                <patternFill>
                  <bgColor rgb="FFFFFF00"/>
                </patternFill>
              </fill>
            </x14:dxf>
          </x14:cfRule>
          <xm:sqref>E53:N54</xm:sqref>
        </x14:conditionalFormatting>
        <x14:conditionalFormatting xmlns:xm="http://schemas.microsoft.com/office/excel/2006/main">
          <x14:cfRule type="expression" priority="27" id="{D7B0B76D-B74D-41D6-97AE-DDB38C5D9958}">
            <xm:f>AND(版下!L32=FALSE,O53="")</xm:f>
            <x14:dxf>
              <fill>
                <patternFill>
                  <bgColor rgb="FFFFFF00"/>
                </patternFill>
              </fill>
            </x14:dxf>
          </x14:cfRule>
          <xm:sqref>O53:Q54</xm:sqref>
        </x14:conditionalFormatting>
        <x14:conditionalFormatting xmlns:xm="http://schemas.microsoft.com/office/excel/2006/main">
          <x14:cfRule type="expression" priority="26" id="{7527E033-FE6C-4E1C-97F0-226F56C2C9A9}">
            <xm:f>AND(版下!L32=FALSE,R53="")</xm:f>
            <x14:dxf>
              <fill>
                <patternFill>
                  <bgColor rgb="FFFFFF00"/>
                </patternFill>
              </fill>
            </x14:dxf>
          </x14:cfRule>
          <xm:sqref>R53:T54</xm:sqref>
        </x14:conditionalFormatting>
        <x14:conditionalFormatting xmlns:xm="http://schemas.microsoft.com/office/excel/2006/main">
          <x14:cfRule type="expression" priority="25" id="{D6D91E95-F1BE-44DB-8348-AAAAB1B6C7F5}">
            <xm:f>AND(版下!L32=FALSE,U53="")</xm:f>
            <x14:dxf>
              <fill>
                <patternFill>
                  <bgColor rgb="FFFFFF00"/>
                </patternFill>
              </fill>
            </x14:dxf>
          </x14:cfRule>
          <xm:sqref>U53:W54</xm:sqref>
        </x14:conditionalFormatting>
        <x14:conditionalFormatting xmlns:xm="http://schemas.microsoft.com/office/excel/2006/main">
          <x14:cfRule type="expression" priority="24" id="{2F28F47E-DAFB-48E1-A080-8C303E3D432F}">
            <xm:f>AND(版下!L32=FALSE,X53="")</xm:f>
            <x14:dxf>
              <fill>
                <patternFill>
                  <bgColor rgb="FFFFFF00"/>
                </patternFill>
              </fill>
            </x14:dxf>
          </x14:cfRule>
          <xm:sqref>X53:AE54</xm:sqref>
        </x14:conditionalFormatting>
        <x14:conditionalFormatting xmlns:xm="http://schemas.microsoft.com/office/excel/2006/main">
          <x14:cfRule type="expression" priority="23" id="{741D1F02-35AB-4FF4-ACD0-FAD6D2C32C2A}">
            <xm:f>AND(版下!L32=FALSE,AF53="")</xm:f>
            <x14:dxf>
              <fill>
                <patternFill>
                  <bgColor rgb="FFFFFF00"/>
                </patternFill>
              </fill>
            </x14:dxf>
          </x14:cfRule>
          <xm:sqref>AF53:AM54</xm:sqref>
        </x14:conditionalFormatting>
        <x14:conditionalFormatting xmlns:xm="http://schemas.microsoft.com/office/excel/2006/main">
          <x14:cfRule type="expression" priority="21" id="{20B3A920-6128-4B27-8311-E981CBBF7244}">
            <xm:f>AND(版下!L33=FALSE,E55="")</xm:f>
            <x14:dxf>
              <fill>
                <patternFill>
                  <bgColor rgb="FFFFFF00"/>
                </patternFill>
              </fill>
            </x14:dxf>
          </x14:cfRule>
          <xm:sqref>E55:N56</xm:sqref>
        </x14:conditionalFormatting>
        <x14:conditionalFormatting xmlns:xm="http://schemas.microsoft.com/office/excel/2006/main">
          <x14:cfRule type="expression" priority="20" id="{6ECC64BE-B822-41E8-9662-B0EC6968926D}">
            <xm:f>AND(版下!L33=FALSE,O55="")</xm:f>
            <x14:dxf>
              <fill>
                <patternFill>
                  <bgColor rgb="FFFFFF00"/>
                </patternFill>
              </fill>
            </x14:dxf>
          </x14:cfRule>
          <xm:sqref>O55:Q56</xm:sqref>
        </x14:conditionalFormatting>
        <x14:conditionalFormatting xmlns:xm="http://schemas.microsoft.com/office/excel/2006/main">
          <x14:cfRule type="expression" priority="19" id="{AF677175-4DCF-4924-BB4B-A9EA356854A1}">
            <xm:f>AND(版下!L33=FALSE,R55="")</xm:f>
            <x14:dxf>
              <fill>
                <patternFill>
                  <bgColor rgb="FFFFFF00"/>
                </patternFill>
              </fill>
            </x14:dxf>
          </x14:cfRule>
          <xm:sqref>R55:T56</xm:sqref>
        </x14:conditionalFormatting>
        <x14:conditionalFormatting xmlns:xm="http://schemas.microsoft.com/office/excel/2006/main">
          <x14:cfRule type="expression" priority="18" id="{AE6A62DA-34C7-4732-AF11-120F747E4287}">
            <xm:f>AND(版下!L33=FALSE,U55="")</xm:f>
            <x14:dxf>
              <fill>
                <patternFill>
                  <bgColor rgb="FFFFFF00"/>
                </patternFill>
              </fill>
            </x14:dxf>
          </x14:cfRule>
          <xm:sqref>U55:W56</xm:sqref>
        </x14:conditionalFormatting>
        <x14:conditionalFormatting xmlns:xm="http://schemas.microsoft.com/office/excel/2006/main">
          <x14:cfRule type="expression" priority="17" id="{4EBCD13F-E2C4-485F-8B85-75C575E45034}">
            <xm:f>AND(版下!L33=FALSE,X55="")</xm:f>
            <x14:dxf>
              <fill>
                <patternFill>
                  <bgColor rgb="FFFFFF00"/>
                </patternFill>
              </fill>
            </x14:dxf>
          </x14:cfRule>
          <xm:sqref>X55:AE56</xm:sqref>
        </x14:conditionalFormatting>
        <x14:conditionalFormatting xmlns:xm="http://schemas.microsoft.com/office/excel/2006/main">
          <x14:cfRule type="expression" priority="16" id="{02D14760-DB0B-4BAC-BA25-23C626078E37}">
            <xm:f>AND(版下!L33=FALSE,AF55="")</xm:f>
            <x14:dxf>
              <fill>
                <patternFill>
                  <bgColor rgb="FFFFFF00"/>
                </patternFill>
              </fill>
            </x14:dxf>
          </x14:cfRule>
          <xm:sqref>AF55:AM56</xm:sqref>
        </x14:conditionalFormatting>
        <x14:conditionalFormatting xmlns:xm="http://schemas.microsoft.com/office/excel/2006/main">
          <x14:cfRule type="expression" priority="15" id="{4E56523B-8DE4-4046-BADE-4CA85D9BC3B5}">
            <xm:f>AND(版下!L34=FALSE,E57="")</xm:f>
            <x14:dxf>
              <fill>
                <patternFill>
                  <bgColor rgb="FFFFFF00"/>
                </patternFill>
              </fill>
            </x14:dxf>
          </x14:cfRule>
          <xm:sqref>E57:N58</xm:sqref>
        </x14:conditionalFormatting>
        <x14:conditionalFormatting xmlns:xm="http://schemas.microsoft.com/office/excel/2006/main">
          <x14:cfRule type="expression" priority="13" id="{C56C73DC-B122-4A6F-B1B0-FDDEB5C588D7}">
            <xm:f>AND(版下!L34=FALSE,O57="")</xm:f>
            <x14:dxf>
              <fill>
                <patternFill>
                  <bgColor rgb="FFFFFF00"/>
                </patternFill>
              </fill>
            </x14:dxf>
          </x14:cfRule>
          <xm:sqref>O57:Q58</xm:sqref>
        </x14:conditionalFormatting>
        <x14:conditionalFormatting xmlns:xm="http://schemas.microsoft.com/office/excel/2006/main">
          <x14:cfRule type="expression" priority="12" id="{E6940249-3DD4-44D4-9A69-D7B6CDC5601D}">
            <xm:f>AND(版下!L34=FALSE,R57="")</xm:f>
            <x14:dxf>
              <fill>
                <patternFill>
                  <bgColor rgb="FFFFFF00"/>
                </patternFill>
              </fill>
            </x14:dxf>
          </x14:cfRule>
          <xm:sqref>R57:T58</xm:sqref>
        </x14:conditionalFormatting>
        <x14:conditionalFormatting xmlns:xm="http://schemas.microsoft.com/office/excel/2006/main">
          <x14:cfRule type="expression" priority="10" id="{A539B468-0EF4-44C3-8220-81BDF092874D}">
            <xm:f>AND(版下!L34=FALSE,U57="")</xm:f>
            <x14:dxf>
              <fill>
                <patternFill>
                  <bgColor rgb="FFFFFF00"/>
                </patternFill>
              </fill>
            </x14:dxf>
          </x14:cfRule>
          <xm:sqref>U57:W58</xm:sqref>
        </x14:conditionalFormatting>
        <x14:conditionalFormatting xmlns:xm="http://schemas.microsoft.com/office/excel/2006/main">
          <x14:cfRule type="expression" priority="8" id="{6C8F80F4-8E0D-471B-BE06-2B403DA37E17}">
            <xm:f>AND(版下!L34=FALSE,X57="")</xm:f>
            <x14:dxf>
              <fill>
                <patternFill>
                  <bgColor rgb="FFFFFF00"/>
                </patternFill>
              </fill>
            </x14:dxf>
          </x14:cfRule>
          <xm:sqref>X57:AE58</xm:sqref>
        </x14:conditionalFormatting>
        <x14:conditionalFormatting xmlns:xm="http://schemas.microsoft.com/office/excel/2006/main">
          <x14:cfRule type="expression" priority="7" id="{C931FC5B-01E6-4E86-9FC7-A1F0D835DA08}">
            <xm:f>AND(版下!L34=FALSE,AF57="")</xm:f>
            <x14:dxf>
              <fill>
                <patternFill>
                  <bgColor rgb="FFFFFF00"/>
                </patternFill>
              </fill>
            </x14:dxf>
          </x14:cfRule>
          <xm:sqref>AF57:AM58</xm:sqref>
        </x14:conditionalFormatting>
        <x14:conditionalFormatting xmlns:xm="http://schemas.microsoft.com/office/excel/2006/main">
          <x14:cfRule type="expression" priority="6" id="{57672B6E-C9B5-44F5-B691-3F3EBE933D48}">
            <xm:f>AND(版下!L35=FALSE,E59="")</xm:f>
            <x14:dxf>
              <fill>
                <patternFill>
                  <bgColor rgb="FFFFFF00"/>
                </patternFill>
              </fill>
            </x14:dxf>
          </x14:cfRule>
          <xm:sqref>E59:N60</xm:sqref>
        </x14:conditionalFormatting>
        <x14:conditionalFormatting xmlns:xm="http://schemas.microsoft.com/office/excel/2006/main">
          <x14:cfRule type="expression" priority="5" id="{50F05D6C-0626-4135-93ED-28E73C30AC2E}">
            <xm:f>AND(版下!L35=FALSE,O59="")</xm:f>
            <x14:dxf>
              <fill>
                <patternFill>
                  <bgColor rgb="FFFFFF00"/>
                </patternFill>
              </fill>
            </x14:dxf>
          </x14:cfRule>
          <xm:sqref>O59:Q60</xm:sqref>
        </x14:conditionalFormatting>
        <x14:conditionalFormatting xmlns:xm="http://schemas.microsoft.com/office/excel/2006/main">
          <x14:cfRule type="expression" priority="4" id="{A832C8FE-2E6C-4444-BB45-F3D8AF0CA5CE}">
            <xm:f>AND(版下!L35=FALSE,R59="")</xm:f>
            <x14:dxf>
              <fill>
                <patternFill>
                  <bgColor rgb="FFFFFF00"/>
                </patternFill>
              </fill>
            </x14:dxf>
          </x14:cfRule>
          <xm:sqref>R59:T60</xm:sqref>
        </x14:conditionalFormatting>
        <x14:conditionalFormatting xmlns:xm="http://schemas.microsoft.com/office/excel/2006/main">
          <x14:cfRule type="expression" priority="3" id="{3D1A3E0B-4C2E-4192-9B00-C1BB7EBB3FAD}">
            <xm:f>AND(版下!L35=FALSE,U59="")</xm:f>
            <x14:dxf>
              <fill>
                <patternFill>
                  <bgColor rgb="FFFFFF00"/>
                </patternFill>
              </fill>
            </x14:dxf>
          </x14:cfRule>
          <xm:sqref>U59:W60</xm:sqref>
        </x14:conditionalFormatting>
        <x14:conditionalFormatting xmlns:xm="http://schemas.microsoft.com/office/excel/2006/main">
          <x14:cfRule type="expression" priority="2" id="{FAAAFB67-4537-4D9E-A5C6-0B2DE210E990}">
            <xm:f>AND(版下!L35=FALSE,X59="")</xm:f>
            <x14:dxf>
              <fill>
                <patternFill>
                  <bgColor rgb="FFFFFF00"/>
                </patternFill>
              </fill>
            </x14:dxf>
          </x14:cfRule>
          <xm:sqref>X59:AE60</xm:sqref>
        </x14:conditionalFormatting>
        <x14:conditionalFormatting xmlns:xm="http://schemas.microsoft.com/office/excel/2006/main">
          <x14:cfRule type="expression" priority="1" id="{9451ED9B-CEE7-48A1-B75B-8E712A9CD3AB}">
            <xm:f>AND(版下!L35=FALSE,AF59="")</xm:f>
            <x14:dxf>
              <fill>
                <patternFill>
                  <bgColor rgb="FFFFFF00"/>
                </patternFill>
              </fill>
            </x14:dxf>
          </x14:cfRule>
          <xm:sqref>AF59:AM60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665368-CFCB-46B6-8113-6DB854AE2014}">
          <x14:formula1>
            <xm:f>版下!$W$2:$W$18</xm:f>
          </x14:formula1>
          <xm:sqref>AJ3:AL3 AJ8:AL8</xm:sqref>
        </x14:dataValidation>
        <x14:dataValidation type="list" errorStyle="information" allowBlank="1" showInputMessage="1" showErrorMessage="1" errorTitle="続柄の選択" error="セル右の［▼］をクリックして選択して下さい。" xr:uid="{1FC966CC-0A1D-408F-81EE-AAA07A5B57E3}">
          <x14:formula1>
            <xm:f>版下!$X$4:$X$20</xm:f>
          </x14:formula1>
          <xm:sqref>B25 B27 B29 B31 B33 B35 B37 B39 B41 B43 B45 B47 B49 B51 B53 B55 B57 B59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A4DF70-F700-4E02-9B19-DAD7E714EAFA}">
  <sheetPr codeName="Sheet1"/>
  <dimension ref="A1:AQ62"/>
  <sheetViews>
    <sheetView topLeftCell="A28" workbookViewId="0">
      <selection activeCell="E13" sqref="E13"/>
    </sheetView>
  </sheetViews>
  <sheetFormatPr defaultRowHeight="14.25"/>
  <cols>
    <col min="27" max="27" width="23" customWidth="1"/>
    <col min="28" max="40" width="25.625" customWidth="1"/>
    <col min="41" max="41" width="25.75" customWidth="1"/>
    <col min="42" max="42" width="25.875" customWidth="1"/>
  </cols>
  <sheetData>
    <row r="1" spans="1:43" ht="14.25" customHeight="1">
      <c r="A1" t="s">
        <v>15</v>
      </c>
      <c r="D1" t="s">
        <v>38</v>
      </c>
      <c r="G1" t="s">
        <v>149</v>
      </c>
      <c r="K1" t="s">
        <v>69</v>
      </c>
      <c r="Q1" t="s">
        <v>77</v>
      </c>
      <c r="W1" t="s">
        <v>124</v>
      </c>
      <c r="X1" t="s">
        <v>124</v>
      </c>
      <c r="AA1" s="68" t="s">
        <v>153</v>
      </c>
      <c r="AB1" s="69" t="s">
        <v>154</v>
      </c>
      <c r="AC1" s="69" t="s">
        <v>155</v>
      </c>
      <c r="AD1" s="69" t="s">
        <v>156</v>
      </c>
      <c r="AE1" s="69" t="s">
        <v>157</v>
      </c>
      <c r="AF1" s="69" t="s">
        <v>158</v>
      </c>
      <c r="AG1" s="69" t="s">
        <v>159</v>
      </c>
      <c r="AH1" s="69" t="s">
        <v>160</v>
      </c>
      <c r="AI1" s="69" t="s">
        <v>161</v>
      </c>
      <c r="AJ1" s="69" t="s">
        <v>162</v>
      </c>
      <c r="AK1" s="69" t="s">
        <v>163</v>
      </c>
      <c r="AL1" s="69" t="s">
        <v>164</v>
      </c>
      <c r="AM1" s="69" t="s">
        <v>165</v>
      </c>
      <c r="AN1" s="69" t="s">
        <v>225</v>
      </c>
      <c r="AO1" s="69" t="s">
        <v>224</v>
      </c>
      <c r="AP1" t="s">
        <v>166</v>
      </c>
    </row>
    <row r="2" spans="1:43" ht="14.25" customHeight="1">
      <c r="A2">
        <v>2</v>
      </c>
      <c r="B2" t="b">
        <v>0</v>
      </c>
      <c r="D2" t="s">
        <v>39</v>
      </c>
      <c r="E2" t="b">
        <v>0</v>
      </c>
      <c r="G2" t="s">
        <v>150</v>
      </c>
      <c r="H2" t="b">
        <v>0</v>
      </c>
      <c r="K2" t="s">
        <v>70</v>
      </c>
      <c r="L2" t="b">
        <v>0</v>
      </c>
      <c r="W2" t="s">
        <v>125</v>
      </c>
      <c r="X2" t="s">
        <v>125</v>
      </c>
      <c r="AA2" s="93" t="s">
        <v>167</v>
      </c>
      <c r="AB2" s="75" t="str">
        <f>IF(願書P1!H23=版下!AA2,AB22,"")</f>
        <v/>
      </c>
      <c r="AC2" s="75" t="str">
        <f>IF(願書P1!H23=版下!AA3,AC22,"")</f>
        <v/>
      </c>
      <c r="AD2" s="75" t="str">
        <f>IF(願書P1!H23=版下!AA4,AD22,"")</f>
        <v/>
      </c>
      <c r="AE2" s="75" t="str">
        <f>IF(願書P1!H23=版下!AA5,AE22,"")</f>
        <v/>
      </c>
      <c r="AF2" s="75" t="str">
        <f>IF(願書P1!H23=版下!AA6,AF22,"")</f>
        <v/>
      </c>
      <c r="AG2" s="74" t="str">
        <f>IF(願書P1!H23=版下!AA7,AG22,"")</f>
        <v/>
      </c>
      <c r="AH2" t="str">
        <f>IF(願書P1!H23=版下!AA8,AH22,"")</f>
        <v/>
      </c>
      <c r="AI2" s="74" t="str">
        <f>IF(願書P1!H23=版下!AA9,AI22,"")</f>
        <v/>
      </c>
      <c r="AJ2" s="74" t="str">
        <f>IF(願書P1!H23=版下!AA10,AJ22,"")</f>
        <v/>
      </c>
      <c r="AK2" s="74" t="str">
        <f>IF(願書P1!H23=版下!AA11,AK22,"")</f>
        <v/>
      </c>
      <c r="AL2" t="str">
        <f>IF(願書P1!H23=版下!AA12,AL22,"")</f>
        <v/>
      </c>
      <c r="AM2" s="74" t="str">
        <f>IF(願書P1!H23=版下!AA13,AM22,"")</f>
        <v/>
      </c>
      <c r="AN2" s="74" t="str">
        <f>IF(願書P1!H23=版下!AA14,AN22,"")</f>
        <v/>
      </c>
      <c r="AO2" s="74" t="str">
        <f>IF(願書P1!H23=版下!AA15,AO22,"")</f>
        <v/>
      </c>
      <c r="AP2" s="73" t="str">
        <f>CONCATENATE(AB2,AC2,AD2,AE2,AF2,AG2,AH2,AI2,AJ2,AK2,AL2,AM2,AN2,AO2)</f>
        <v/>
      </c>
      <c r="AQ2">
        <v>1</v>
      </c>
    </row>
    <row r="3" spans="1:43" ht="14.25" customHeight="1">
      <c r="A3">
        <v>1.6</v>
      </c>
      <c r="B3" t="b">
        <v>0</v>
      </c>
      <c r="D3" t="s">
        <v>40</v>
      </c>
      <c r="E3" t="b">
        <v>0</v>
      </c>
      <c r="G3" t="s">
        <v>151</v>
      </c>
      <c r="H3" t="b">
        <v>0</v>
      </c>
      <c r="K3" t="s">
        <v>71</v>
      </c>
      <c r="L3" t="b">
        <v>0</v>
      </c>
      <c r="W3" t="s">
        <v>126</v>
      </c>
      <c r="X3" t="s">
        <v>126</v>
      </c>
      <c r="AA3" s="93" t="s">
        <v>168</v>
      </c>
      <c r="AB3" s="75" t="str">
        <f>IF(願書P1!H23=版下!AA2,AB23,"")</f>
        <v/>
      </c>
      <c r="AC3" s="75" t="str">
        <f>IF(願書P1!H23=版下!AA3,AC23,"")</f>
        <v/>
      </c>
      <c r="AD3" s="75"/>
      <c r="AE3" s="75" t="str">
        <f>IF(願書P1!H23=版下!AA5,AE23,"")</f>
        <v/>
      </c>
      <c r="AG3" s="74" t="str">
        <f>IF(願書P1!H23=版下!AA7,AG23,"")</f>
        <v/>
      </c>
      <c r="AH3" t="str">
        <f>IF(願書P1!H23=版下!AA8,AH23,"")</f>
        <v/>
      </c>
      <c r="AI3" s="74" t="str">
        <f>IF(願書P1!H23=版下!AA9,AI23,"")</f>
        <v/>
      </c>
      <c r="AJ3" s="74" t="str">
        <f>IF(願書P1!H23=版下!AA10,AJ23,"")</f>
        <v/>
      </c>
      <c r="AM3" s="74" t="str">
        <f>IF(願書P1!H23=版下!AA13,AM23,"")</f>
        <v/>
      </c>
      <c r="AN3" s="74"/>
      <c r="AO3" s="74"/>
      <c r="AP3" s="73" t="str">
        <f t="shared" ref="AP3:AP8" si="0">CONCATENATE(AB3,AC3,AD3,AE3,AF3,AG3,AH3,AI3,AJ3,AK3,AL3,AM3)</f>
        <v/>
      </c>
      <c r="AQ3">
        <v>2</v>
      </c>
    </row>
    <row r="4" spans="1:43" ht="14.25" customHeight="1">
      <c r="A4">
        <v>1</v>
      </c>
      <c r="B4" t="b">
        <v>0</v>
      </c>
      <c r="D4" t="s">
        <v>41</v>
      </c>
      <c r="E4" t="b">
        <v>0</v>
      </c>
      <c r="W4" t="s">
        <v>127</v>
      </c>
      <c r="X4" t="s">
        <v>127</v>
      </c>
      <c r="AA4" s="93" t="s">
        <v>169</v>
      </c>
      <c r="AB4" s="75"/>
      <c r="AC4" s="75"/>
      <c r="AD4" s="75"/>
      <c r="AE4" s="75" t="str">
        <f>IF(願書P1!H23=版下!AA5,AE24,"")</f>
        <v/>
      </c>
      <c r="AG4" s="74" t="str">
        <f>IF(願書P1!H23=版下!AA7,AG24,"")</f>
        <v/>
      </c>
      <c r="AI4" s="74" t="str">
        <f>IF(願書P1!H23=版下!AA9,AI24,"")</f>
        <v/>
      </c>
      <c r="AM4" s="74" t="str">
        <f>IF(願書P1!H23=版下!AA13,AM24,"")</f>
        <v/>
      </c>
      <c r="AN4" s="74"/>
      <c r="AO4" s="74"/>
      <c r="AP4" s="73" t="str">
        <f t="shared" si="0"/>
        <v/>
      </c>
      <c r="AQ4">
        <v>3</v>
      </c>
    </row>
    <row r="5" spans="1:43" ht="14.25" customHeight="1">
      <c r="A5">
        <v>1.9</v>
      </c>
      <c r="B5" t="b">
        <v>0</v>
      </c>
      <c r="D5" t="s">
        <v>42</v>
      </c>
      <c r="E5" t="b">
        <v>0</v>
      </c>
      <c r="K5" s="44" t="s">
        <v>72</v>
      </c>
      <c r="L5" s="45"/>
      <c r="M5" s="45"/>
      <c r="N5" s="45"/>
      <c r="O5" s="45"/>
      <c r="P5" s="45"/>
      <c r="Q5" s="45" t="s">
        <v>72</v>
      </c>
      <c r="R5" s="46"/>
      <c r="W5" t="s">
        <v>128</v>
      </c>
      <c r="X5" t="s">
        <v>128</v>
      </c>
      <c r="AA5" s="93" t="s">
        <v>170</v>
      </c>
      <c r="AB5" s="75"/>
      <c r="AC5" s="75"/>
      <c r="AD5" s="75"/>
      <c r="AE5" s="75" t="str">
        <f>IF(願書P1!H23=版下!AA5,AE25,"")</f>
        <v/>
      </c>
      <c r="AG5" s="74" t="str">
        <f>IF(願書P1!H23=版下!AA7,AG25,"")</f>
        <v/>
      </c>
      <c r="AI5" s="74" t="str">
        <f>IF(願書P1!H23=版下!AA9,AI25,"")</f>
        <v/>
      </c>
      <c r="AP5" s="73" t="str">
        <f t="shared" si="0"/>
        <v/>
      </c>
      <c r="AQ5">
        <v>4</v>
      </c>
    </row>
    <row r="6" spans="1:43" ht="14.25" customHeight="1">
      <c r="A6" t="s">
        <v>16</v>
      </c>
      <c r="D6" t="s">
        <v>43</v>
      </c>
      <c r="E6" t="b">
        <v>0</v>
      </c>
      <c r="K6" s="47" t="s">
        <v>73</v>
      </c>
      <c r="L6" s="48" t="b">
        <v>0</v>
      </c>
      <c r="M6" s="48"/>
      <c r="N6" s="48"/>
      <c r="O6" s="48"/>
      <c r="P6" s="48"/>
      <c r="Q6" s="48" t="s">
        <v>73</v>
      </c>
      <c r="R6" s="49" t="b">
        <v>0</v>
      </c>
      <c r="W6" t="s">
        <v>129</v>
      </c>
      <c r="X6" t="s">
        <v>129</v>
      </c>
      <c r="AA6" s="93" t="s">
        <v>171</v>
      </c>
      <c r="AB6" s="75"/>
      <c r="AC6" s="75"/>
      <c r="AD6" s="75"/>
      <c r="AE6" s="75" t="str">
        <f>IF(願書P1!H23=版下!AA5,AE26,"")</f>
        <v/>
      </c>
      <c r="AG6" s="74" t="str">
        <f>IF(願書P1!H23=版下!AA7,AG26,"")</f>
        <v/>
      </c>
      <c r="AI6" s="74" t="str">
        <f>IF(願書P1!H23=版下!AA9,AI26,"")</f>
        <v/>
      </c>
      <c r="AP6" s="73" t="str">
        <f t="shared" si="0"/>
        <v/>
      </c>
      <c r="AQ6">
        <v>5</v>
      </c>
    </row>
    <row r="7" spans="1:43" ht="14.25" customHeight="1">
      <c r="A7" t="s">
        <v>17</v>
      </c>
      <c r="B7" t="b">
        <v>0</v>
      </c>
      <c r="D7" t="s">
        <v>44</v>
      </c>
      <c r="E7" t="b">
        <v>0</v>
      </c>
      <c r="K7" s="47" t="s">
        <v>74</v>
      </c>
      <c r="L7" s="48" t="b">
        <v>0</v>
      </c>
      <c r="M7" s="48"/>
      <c r="N7" s="48"/>
      <c r="O7" s="48"/>
      <c r="P7" s="48"/>
      <c r="Q7" s="48" t="s">
        <v>74</v>
      </c>
      <c r="R7" s="49" t="b">
        <v>0</v>
      </c>
      <c r="W7" t="s">
        <v>130</v>
      </c>
      <c r="X7" t="s">
        <v>130</v>
      </c>
      <c r="AA7" s="93" t="s">
        <v>172</v>
      </c>
      <c r="AB7" s="75"/>
      <c r="AC7" s="75"/>
      <c r="AD7" s="75"/>
      <c r="AE7" s="75"/>
      <c r="AG7" s="74" t="str">
        <f>IF(願書P1!H23=版下!AA7,AG27,"")</f>
        <v/>
      </c>
      <c r="AP7" s="73" t="str">
        <f t="shared" si="0"/>
        <v/>
      </c>
      <c r="AQ7">
        <v>6</v>
      </c>
    </row>
    <row r="8" spans="1:43" ht="14.25" customHeight="1">
      <c r="A8" t="s">
        <v>18</v>
      </c>
      <c r="B8" t="b">
        <v>1</v>
      </c>
      <c r="K8" s="50" t="s">
        <v>55</v>
      </c>
      <c r="L8" s="51" t="b">
        <v>0</v>
      </c>
      <c r="M8" s="51"/>
      <c r="N8" s="51"/>
      <c r="O8" s="51"/>
      <c r="P8" s="51"/>
      <c r="Q8" s="51" t="s">
        <v>28</v>
      </c>
      <c r="R8" s="52" t="b">
        <v>0</v>
      </c>
      <c r="W8" t="s">
        <v>131</v>
      </c>
      <c r="X8" t="s">
        <v>131</v>
      </c>
      <c r="AA8" s="93" t="s">
        <v>173</v>
      </c>
      <c r="AB8" s="75"/>
      <c r="AC8" s="75"/>
      <c r="AD8" s="75"/>
      <c r="AE8" s="75"/>
      <c r="AG8" s="74" t="str">
        <f>IF(願書P1!H23=版下!AA7,AG28,"")</f>
        <v/>
      </c>
      <c r="AP8" s="73" t="str">
        <f t="shared" si="0"/>
        <v/>
      </c>
      <c r="AQ8">
        <v>7</v>
      </c>
    </row>
    <row r="9" spans="1:43" ht="14.25" customHeight="1">
      <c r="D9" t="s">
        <v>46</v>
      </c>
      <c r="W9" t="s">
        <v>132</v>
      </c>
      <c r="X9" t="s">
        <v>132</v>
      </c>
      <c r="AA9" s="93" t="s">
        <v>174</v>
      </c>
      <c r="AB9" s="75"/>
      <c r="AC9" s="75"/>
      <c r="AD9" s="75"/>
      <c r="AE9" s="75"/>
      <c r="AG9" s="74" t="str">
        <f>IF(願書P1!H23=版下!AA7,AG29,"")</f>
        <v/>
      </c>
      <c r="AP9" s="73" t="str">
        <f>CONCATENATE(AB9,AC9,AD9,AE9,AF9,AG9,AH9,AI9,AJ9,AK9,AL9,AM9)</f>
        <v/>
      </c>
      <c r="AQ9">
        <v>8</v>
      </c>
    </row>
    <row r="10" spans="1:43" ht="14.25" customHeight="1">
      <c r="A10" t="s">
        <v>19</v>
      </c>
      <c r="D10" t="s">
        <v>45</v>
      </c>
      <c r="E10" t="b">
        <v>0</v>
      </c>
      <c r="Q10" t="s">
        <v>80</v>
      </c>
      <c r="W10" t="s">
        <v>133</v>
      </c>
      <c r="X10" t="s">
        <v>133</v>
      </c>
      <c r="AA10" s="93" t="s">
        <v>175</v>
      </c>
      <c r="AB10" s="75"/>
      <c r="AC10" s="75"/>
      <c r="AD10" s="75"/>
      <c r="AE10" s="75"/>
    </row>
    <row r="11" spans="1:43" ht="14.25" customHeight="1">
      <c r="A11" t="s">
        <v>20</v>
      </c>
      <c r="B11" t="b">
        <v>0</v>
      </c>
      <c r="D11" t="s">
        <v>47</v>
      </c>
      <c r="E11" t="b">
        <v>0</v>
      </c>
      <c r="L11" t="b">
        <v>0</v>
      </c>
      <c r="Q11" t="s">
        <v>78</v>
      </c>
      <c r="R11" t="b">
        <v>0</v>
      </c>
      <c r="W11" t="s">
        <v>134</v>
      </c>
      <c r="X11" t="s">
        <v>134</v>
      </c>
      <c r="AA11" s="93" t="s">
        <v>176</v>
      </c>
      <c r="AB11" s="75"/>
      <c r="AC11" s="75"/>
      <c r="AD11" s="75"/>
      <c r="AE11" s="75"/>
    </row>
    <row r="12" spans="1:43" ht="14.25" customHeight="1">
      <c r="A12" t="s">
        <v>21</v>
      </c>
      <c r="B12" t="b">
        <v>0</v>
      </c>
      <c r="D12" t="s">
        <v>48</v>
      </c>
      <c r="E12" t="b">
        <v>1</v>
      </c>
      <c r="L12" t="b">
        <v>0</v>
      </c>
      <c r="N12" t="b">
        <v>0</v>
      </c>
      <c r="Q12" t="s">
        <v>79</v>
      </c>
      <c r="R12" t="b">
        <v>0</v>
      </c>
      <c r="W12" t="s">
        <v>135</v>
      </c>
      <c r="X12" t="s">
        <v>135</v>
      </c>
      <c r="AA12" s="93" t="s">
        <v>177</v>
      </c>
      <c r="AB12" s="75"/>
      <c r="AC12" s="75"/>
      <c r="AD12" s="75"/>
      <c r="AE12" s="75"/>
    </row>
    <row r="13" spans="1:43" ht="14.25" customHeight="1">
      <c r="D13" t="s">
        <v>49</v>
      </c>
      <c r="E13" t="b">
        <v>0</v>
      </c>
      <c r="N13" t="b">
        <v>0</v>
      </c>
      <c r="W13" t="s">
        <v>136</v>
      </c>
      <c r="X13" t="s">
        <v>136</v>
      </c>
      <c r="AA13" s="93" t="s">
        <v>178</v>
      </c>
      <c r="AB13" s="75"/>
      <c r="AC13" s="75"/>
      <c r="AD13" s="75"/>
      <c r="AE13" s="75"/>
    </row>
    <row r="14" spans="1:43" ht="14.25" customHeight="1" thickBot="1">
      <c r="A14" t="s">
        <v>22</v>
      </c>
      <c r="Q14" t="s">
        <v>81</v>
      </c>
      <c r="T14" t="s">
        <v>143</v>
      </c>
      <c r="W14" t="s">
        <v>137</v>
      </c>
      <c r="X14" t="s">
        <v>137</v>
      </c>
      <c r="AA14" s="93" t="s">
        <v>223</v>
      </c>
      <c r="AB14" s="75"/>
      <c r="AC14" s="75"/>
      <c r="AD14" s="75"/>
      <c r="AE14" s="75"/>
    </row>
    <row r="15" spans="1:43" ht="14.25" customHeight="1" thickBot="1">
      <c r="A15" t="s">
        <v>23</v>
      </c>
      <c r="B15" t="b">
        <v>0</v>
      </c>
      <c r="D15" t="s">
        <v>50</v>
      </c>
      <c r="G15" t="s">
        <v>60</v>
      </c>
      <c r="H15" t="s">
        <v>61</v>
      </c>
      <c r="I15" t="s">
        <v>62</v>
      </c>
      <c r="K15" t="s">
        <v>76</v>
      </c>
      <c r="Q15" t="s">
        <v>78</v>
      </c>
      <c r="R15" t="b">
        <v>0</v>
      </c>
      <c r="T15" t="s">
        <v>78</v>
      </c>
      <c r="U15" t="b">
        <v>0</v>
      </c>
      <c r="W15" t="s">
        <v>138</v>
      </c>
      <c r="X15" t="s">
        <v>138</v>
      </c>
      <c r="AA15" s="94" t="str">
        <f>CONCATENATE(願書P1!AS26)</f>
        <v/>
      </c>
      <c r="AB15" s="75"/>
      <c r="AC15" s="75"/>
      <c r="AD15" s="75"/>
      <c r="AE15" s="75"/>
    </row>
    <row r="16" spans="1:43" ht="14.25" customHeight="1">
      <c r="A16" t="s">
        <v>24</v>
      </c>
      <c r="B16" t="b">
        <v>0</v>
      </c>
      <c r="D16" t="s">
        <v>51</v>
      </c>
      <c r="E16" t="b">
        <v>0</v>
      </c>
      <c r="G16" t="b">
        <f>IF(願書P2!AB44="",TRUE,FALSE)</f>
        <v>1</v>
      </c>
      <c r="H16" t="b">
        <f>IF(願書P2!AH44="",TRUE,FALSE)</f>
        <v>1</v>
      </c>
      <c r="I16" t="b">
        <f>IF(願書P2!M44="",TRUE,FALSE)</f>
        <v>1</v>
      </c>
      <c r="K16">
        <v>1</v>
      </c>
      <c r="L16" s="14"/>
      <c r="Q16" t="s">
        <v>79</v>
      </c>
      <c r="R16" t="b">
        <v>0</v>
      </c>
      <c r="T16" t="s">
        <v>79</v>
      </c>
      <c r="U16" t="b">
        <v>0</v>
      </c>
      <c r="W16" t="s">
        <v>139</v>
      </c>
      <c r="X16" t="s">
        <v>139</v>
      </c>
      <c r="AA16" s="93"/>
      <c r="AB16" s="75"/>
      <c r="AC16" s="75"/>
      <c r="AD16" s="75"/>
      <c r="AE16" s="75"/>
    </row>
    <row r="17" spans="1:41" ht="14.25" customHeight="1">
      <c r="A17" t="s">
        <v>25</v>
      </c>
      <c r="B17" t="b">
        <v>0</v>
      </c>
      <c r="D17" t="s">
        <v>52</v>
      </c>
      <c r="E17" t="b">
        <v>0</v>
      </c>
      <c r="G17" t="b">
        <f>IF(願書P2!A44="",TRUE,FALSE)</f>
        <v>1</v>
      </c>
      <c r="K17">
        <v>2</v>
      </c>
      <c r="L17" s="14"/>
      <c r="W17" s="24" t="str">
        <f>CONCATENATE(願書P3!AQ6)</f>
        <v/>
      </c>
      <c r="X17" s="48"/>
      <c r="AA17" s="95"/>
      <c r="AB17" s="75"/>
      <c r="AC17" s="75"/>
      <c r="AD17" s="75"/>
      <c r="AE17" s="75"/>
    </row>
    <row r="18" spans="1:41" ht="14.25" customHeight="1">
      <c r="A18" t="s">
        <v>26</v>
      </c>
      <c r="B18" t="b">
        <v>0</v>
      </c>
      <c r="D18" t="s">
        <v>53</v>
      </c>
      <c r="E18" t="b">
        <v>0</v>
      </c>
      <c r="K18">
        <v>3</v>
      </c>
      <c r="L18" t="b">
        <f>IF(願書P3!B25="",TRUE,FALSE)</f>
        <v>1</v>
      </c>
      <c r="W18" s="24" t="str">
        <f>CONCATENATE(願書P3!AQ11)</f>
        <v/>
      </c>
      <c r="X18" s="48"/>
      <c r="AA18" s="95" t="s">
        <v>152</v>
      </c>
      <c r="AB18" s="75"/>
      <c r="AC18" s="75"/>
      <c r="AD18" s="75"/>
      <c r="AE18" s="75"/>
    </row>
    <row r="19" spans="1:41" ht="14.25" customHeight="1">
      <c r="A19" t="s">
        <v>27</v>
      </c>
      <c r="B19" t="b">
        <v>0</v>
      </c>
      <c r="D19" t="s">
        <v>54</v>
      </c>
      <c r="G19" t="s">
        <v>60</v>
      </c>
      <c r="H19" t="s">
        <v>61</v>
      </c>
      <c r="I19" t="s">
        <v>62</v>
      </c>
      <c r="K19">
        <v>4</v>
      </c>
      <c r="L19" t="b">
        <f>IF(願書P3!B27="",TRUE,FALSE)</f>
        <v>1</v>
      </c>
      <c r="R19" s="42"/>
      <c r="S19" s="41"/>
      <c r="T19" s="41"/>
      <c r="U19" s="41"/>
      <c r="X19" s="48"/>
      <c r="AA19" s="95" t="s">
        <v>152</v>
      </c>
      <c r="AB19" s="75"/>
      <c r="AC19" s="75"/>
      <c r="AD19" s="75"/>
      <c r="AE19" s="75"/>
    </row>
    <row r="20" spans="1:41" ht="14.25" customHeight="1">
      <c r="A20" t="s">
        <v>140</v>
      </c>
      <c r="B20" t="b">
        <v>0</v>
      </c>
      <c r="D20" t="s">
        <v>51</v>
      </c>
      <c r="E20" t="b">
        <v>0</v>
      </c>
      <c r="G20" t="b">
        <f>IF(願書P2!AB47="",TRUE,FALSE)</f>
        <v>1</v>
      </c>
      <c r="H20" t="b">
        <f>IF(願書P2!AH47="",TRUE,FALSE)</f>
        <v>1</v>
      </c>
      <c r="I20" t="b">
        <f>IF(願書P2!M47="",TRUE,FALSE)</f>
        <v>1</v>
      </c>
      <c r="K20" s="41">
        <v>5</v>
      </c>
      <c r="L20" s="41" t="b">
        <f>IF(願書P3!B29="",TRUE,FALSE)</f>
        <v>1</v>
      </c>
      <c r="R20" s="42"/>
      <c r="S20" s="41"/>
      <c r="T20" s="41"/>
      <c r="U20" s="41"/>
      <c r="X20" s="48"/>
      <c r="AA20" s="96"/>
      <c r="AB20" s="75"/>
      <c r="AC20" s="75"/>
      <c r="AD20" s="75"/>
      <c r="AE20" s="75"/>
    </row>
    <row r="21" spans="1:41" ht="14.25" customHeight="1" thickBot="1">
      <c r="A21" t="s">
        <v>28</v>
      </c>
      <c r="B21" t="b">
        <v>0</v>
      </c>
      <c r="D21" t="s">
        <v>52</v>
      </c>
      <c r="E21" t="b">
        <v>0</v>
      </c>
      <c r="G21" t="b">
        <f>IF(願書P2!A47="",TRUE,FALSE)</f>
        <v>1</v>
      </c>
      <c r="K21" s="41">
        <v>6</v>
      </c>
      <c r="L21" s="41" t="b">
        <f>IF(願書P3!B31="",TRUE,FALSE)</f>
        <v>1</v>
      </c>
      <c r="Q21" s="41"/>
      <c r="R21" s="42"/>
      <c r="S21" s="41" t="b">
        <v>0</v>
      </c>
      <c r="T21" s="41"/>
      <c r="U21" s="41"/>
      <c r="X21" s="48"/>
      <c r="AB21" s="69" t="s">
        <v>154</v>
      </c>
      <c r="AC21" s="69" t="s">
        <v>155</v>
      </c>
      <c r="AD21" s="69" t="s">
        <v>156</v>
      </c>
      <c r="AE21" s="69" t="s">
        <v>157</v>
      </c>
      <c r="AF21" s="69" t="s">
        <v>158</v>
      </c>
      <c r="AG21" s="69" t="s">
        <v>159</v>
      </c>
      <c r="AH21" s="69" t="s">
        <v>160</v>
      </c>
      <c r="AI21" s="69" t="s">
        <v>161</v>
      </c>
      <c r="AJ21" s="69" t="s">
        <v>162</v>
      </c>
      <c r="AK21" s="69" t="s">
        <v>163</v>
      </c>
      <c r="AL21" s="69" t="s">
        <v>164</v>
      </c>
      <c r="AM21" s="69" t="s">
        <v>165</v>
      </c>
      <c r="AN21" s="69" t="s">
        <v>221</v>
      </c>
      <c r="AO21" s="69" t="s">
        <v>224</v>
      </c>
    </row>
    <row r="22" spans="1:41" ht="14.25" customHeight="1" thickBot="1">
      <c r="D22" t="s">
        <v>53</v>
      </c>
      <c r="E22" t="b">
        <v>0</v>
      </c>
      <c r="K22" s="41">
        <v>7</v>
      </c>
      <c r="L22" s="41" t="b">
        <f>IF(願書P3!B33="",TRUE,FALSE)</f>
        <v>1</v>
      </c>
      <c r="Q22" s="41"/>
      <c r="R22" s="42"/>
      <c r="S22" s="41"/>
      <c r="T22" s="41"/>
      <c r="U22" s="41"/>
      <c r="X22" s="48"/>
      <c r="AB22" s="70" t="s">
        <v>179</v>
      </c>
      <c r="AC22" s="70" t="s">
        <v>180</v>
      </c>
      <c r="AD22" s="70" t="s">
        <v>181</v>
      </c>
      <c r="AE22" s="70" t="s">
        <v>182</v>
      </c>
      <c r="AF22" s="70" t="s">
        <v>183</v>
      </c>
      <c r="AG22" s="72" t="s">
        <v>184</v>
      </c>
      <c r="AH22" s="70" t="s">
        <v>185</v>
      </c>
      <c r="AI22" s="72" t="s">
        <v>186</v>
      </c>
      <c r="AJ22" s="70" t="s">
        <v>187</v>
      </c>
      <c r="AK22" s="70" t="s">
        <v>188</v>
      </c>
      <c r="AL22" s="70" t="s">
        <v>182</v>
      </c>
      <c r="AM22" s="70" t="s">
        <v>189</v>
      </c>
      <c r="AN22" s="70" t="s">
        <v>222</v>
      </c>
      <c r="AO22" s="91" t="str">
        <f>CONCATENATE(願書P1!AS51)</f>
        <v/>
      </c>
    </row>
    <row r="23" spans="1:41" ht="14.25" customHeight="1">
      <c r="D23" t="s">
        <v>55</v>
      </c>
      <c r="G23" t="s">
        <v>60</v>
      </c>
      <c r="H23" t="s">
        <v>61</v>
      </c>
      <c r="I23" t="s">
        <v>62</v>
      </c>
      <c r="K23" s="41">
        <v>8</v>
      </c>
      <c r="L23" s="41" t="b">
        <f>IF(願書P3!B35="",TRUE,FALSE)</f>
        <v>1</v>
      </c>
      <c r="Q23" s="41"/>
      <c r="R23" s="42"/>
      <c r="S23" s="41"/>
      <c r="T23" s="41"/>
      <c r="U23" s="41"/>
      <c r="X23" s="48"/>
      <c r="AB23" s="70" t="s">
        <v>190</v>
      </c>
      <c r="AC23" s="70" t="s">
        <v>191</v>
      </c>
      <c r="AD23" s="71"/>
      <c r="AE23" s="70" t="s">
        <v>192</v>
      </c>
      <c r="AF23" s="71"/>
      <c r="AG23" s="72" t="s">
        <v>193</v>
      </c>
      <c r="AH23" s="71" t="s">
        <v>194</v>
      </c>
      <c r="AI23" s="72" t="s">
        <v>195</v>
      </c>
      <c r="AJ23" s="70" t="s">
        <v>196</v>
      </c>
      <c r="AK23" s="71"/>
      <c r="AL23" s="71"/>
      <c r="AM23" s="70" t="s">
        <v>197</v>
      </c>
    </row>
    <row r="24" spans="1:41" ht="14.25" customHeight="1">
      <c r="D24" t="s">
        <v>51</v>
      </c>
      <c r="E24" t="b">
        <v>0</v>
      </c>
      <c r="G24" t="b">
        <f>IF(願書P2!AB50="",TRUE,FALSE)</f>
        <v>1</v>
      </c>
      <c r="H24" t="b">
        <f>IF(願書P2!AH50="",TRUE,FALSE)</f>
        <v>1</v>
      </c>
      <c r="I24" t="b">
        <f>IF(願書P2!M50="",TRUE,FALSE)</f>
        <v>1</v>
      </c>
      <c r="K24" s="41">
        <v>9</v>
      </c>
      <c r="L24" s="41" t="b">
        <f>IF(願書P3!B37="",TRUE,FALSE)</f>
        <v>1</v>
      </c>
      <c r="Q24" s="35"/>
      <c r="R24" s="35"/>
      <c r="S24" s="35"/>
      <c r="T24" s="35"/>
      <c r="U24" s="35"/>
      <c r="X24" s="48"/>
      <c r="AB24" s="71"/>
      <c r="AC24" s="71"/>
      <c r="AD24" s="71"/>
      <c r="AE24" s="70" t="s">
        <v>198</v>
      </c>
      <c r="AF24" s="71"/>
      <c r="AG24" s="72" t="s">
        <v>199</v>
      </c>
      <c r="AH24" s="71"/>
      <c r="AI24" s="72" t="s">
        <v>200</v>
      </c>
      <c r="AJ24" s="71"/>
      <c r="AK24" s="71"/>
      <c r="AL24" s="71"/>
      <c r="AM24" s="70" t="s">
        <v>201</v>
      </c>
    </row>
    <row r="25" spans="1:41" ht="14.25" customHeight="1">
      <c r="D25" t="s">
        <v>52</v>
      </c>
      <c r="E25" t="b">
        <v>0</v>
      </c>
      <c r="G25" t="b">
        <f>IF(願書P2!A50="",TRUE,FALSE)</f>
        <v>1</v>
      </c>
      <c r="K25" s="41">
        <v>10</v>
      </c>
      <c r="L25" s="41" t="b">
        <f>IF(願書P3!B39="",TRUE,FALSE)</f>
        <v>1</v>
      </c>
      <c r="R25" s="42"/>
      <c r="S25" s="41"/>
      <c r="T25" s="41"/>
      <c r="U25" s="41"/>
      <c r="AB25" s="71"/>
      <c r="AC25" s="71"/>
      <c r="AD25" s="71"/>
      <c r="AE25" s="70" t="s">
        <v>202</v>
      </c>
      <c r="AF25" s="71"/>
      <c r="AG25" s="72" t="s">
        <v>203</v>
      </c>
      <c r="AH25" s="71"/>
      <c r="AI25" s="72" t="s">
        <v>204</v>
      </c>
      <c r="AJ25" s="71"/>
      <c r="AK25" s="71"/>
      <c r="AL25" s="71"/>
      <c r="AM25" s="71"/>
    </row>
    <row r="26" spans="1:41" ht="14.25" customHeight="1">
      <c r="A26" t="s">
        <v>32</v>
      </c>
      <c r="D26" t="s">
        <v>53</v>
      </c>
      <c r="E26" t="b">
        <v>0</v>
      </c>
      <c r="K26" s="41">
        <v>11</v>
      </c>
      <c r="L26" s="41" t="b">
        <f>IF(願書P3!B41="",TRUE,FALSE)</f>
        <v>1</v>
      </c>
      <c r="R26" s="42"/>
      <c r="S26" s="41"/>
      <c r="T26" s="41"/>
      <c r="U26" s="41"/>
      <c r="AB26" s="71"/>
      <c r="AC26" s="71"/>
      <c r="AD26" s="71"/>
      <c r="AE26" s="70" t="s">
        <v>205</v>
      </c>
      <c r="AF26" s="71"/>
      <c r="AG26" s="72" t="s">
        <v>206</v>
      </c>
      <c r="AH26" s="71"/>
      <c r="AI26" s="72" t="s">
        <v>207</v>
      </c>
      <c r="AJ26" s="71"/>
      <c r="AK26" s="71"/>
      <c r="AL26" s="71"/>
      <c r="AM26" s="71"/>
    </row>
    <row r="27" spans="1:41" ht="14.25" customHeight="1">
      <c r="A27" t="s">
        <v>34</v>
      </c>
      <c r="B27" t="b">
        <v>0</v>
      </c>
      <c r="D27" s="74" t="s">
        <v>408</v>
      </c>
      <c r="K27" s="41">
        <v>12</v>
      </c>
      <c r="L27" s="41" t="b">
        <f>IF(願書P3!B43="",TRUE,FALSE)</f>
        <v>1</v>
      </c>
      <c r="Q27" s="41"/>
      <c r="R27" s="42"/>
      <c r="S27" s="41"/>
      <c r="T27" s="41"/>
      <c r="U27" s="41"/>
      <c r="AB27" s="71"/>
      <c r="AC27" s="71"/>
      <c r="AD27" s="71"/>
      <c r="AE27" s="71"/>
      <c r="AF27" s="71"/>
      <c r="AG27" s="72" t="s">
        <v>208</v>
      </c>
      <c r="AH27" s="71"/>
      <c r="AI27" s="77"/>
      <c r="AJ27" s="71"/>
      <c r="AK27" s="71"/>
      <c r="AL27" s="71"/>
      <c r="AM27" s="71"/>
    </row>
    <row r="28" spans="1:41" ht="14.25" customHeight="1">
      <c r="A28" t="s">
        <v>33</v>
      </c>
      <c r="B28" t="b">
        <v>0</v>
      </c>
      <c r="D28" t="s">
        <v>54</v>
      </c>
      <c r="K28" s="41">
        <v>13</v>
      </c>
      <c r="L28" s="41" t="b">
        <f>IF(願書P3!B45="",TRUE,FALSE)</f>
        <v>1</v>
      </c>
      <c r="Q28" s="41"/>
      <c r="R28" s="42"/>
      <c r="S28" s="41"/>
      <c r="T28" s="41"/>
      <c r="U28" s="41"/>
      <c r="AA28" s="68" t="s">
        <v>153</v>
      </c>
      <c r="AB28" s="69" t="s">
        <v>209</v>
      </c>
      <c r="AC28" s="71"/>
      <c r="AD28" s="71"/>
      <c r="AE28" s="71"/>
      <c r="AF28" s="71"/>
      <c r="AG28" s="72" t="s">
        <v>210</v>
      </c>
      <c r="AH28" s="71"/>
      <c r="AI28" s="77"/>
      <c r="AJ28" s="71"/>
      <c r="AK28" s="71"/>
      <c r="AL28" s="71"/>
      <c r="AM28" s="71"/>
    </row>
    <row r="29" spans="1:41" ht="14.25" customHeight="1">
      <c r="D29" t="s">
        <v>82</v>
      </c>
      <c r="K29" s="41">
        <v>14</v>
      </c>
      <c r="L29" s="14" t="b">
        <f>IF(願書P3!B47="",TRUE,FALSE)</f>
        <v>1</v>
      </c>
      <c r="Q29" s="41"/>
      <c r="R29" s="42"/>
      <c r="S29" s="41"/>
      <c r="T29" s="41"/>
      <c r="U29" s="41"/>
      <c r="AA29" s="93" t="s">
        <v>167</v>
      </c>
      <c r="AB29" s="71" t="str">
        <f>IF(願書P1!H23=版下!AA29,"+84","")</f>
        <v/>
      </c>
      <c r="AC29" s="71"/>
      <c r="AD29" s="71"/>
      <c r="AE29" s="71"/>
      <c r="AF29" s="71"/>
      <c r="AG29" s="72" t="s">
        <v>211</v>
      </c>
      <c r="AH29" s="71"/>
      <c r="AI29" s="71"/>
      <c r="AJ29" s="71"/>
      <c r="AK29" s="71"/>
      <c r="AL29" s="71"/>
      <c r="AM29" s="71"/>
    </row>
    <row r="30" spans="1:41" ht="24">
      <c r="A30" t="s">
        <v>35</v>
      </c>
      <c r="D30" t="s">
        <v>88</v>
      </c>
      <c r="K30" s="41">
        <v>15</v>
      </c>
      <c r="L30" s="14" t="b">
        <f>IF(願書P3!B49="",TRUE,FALSE)</f>
        <v>1</v>
      </c>
      <c r="Q30" s="35"/>
      <c r="R30" s="35"/>
      <c r="S30" s="35"/>
      <c r="T30" s="35"/>
      <c r="U30" s="35"/>
      <c r="AA30" s="93" t="s">
        <v>168</v>
      </c>
      <c r="AB30" t="str">
        <f>IF(願書P1!H23=版下!AA30,"+855","")</f>
        <v/>
      </c>
      <c r="AG30" s="76"/>
    </row>
    <row r="31" spans="1:41" ht="36">
      <c r="A31" t="s">
        <v>34</v>
      </c>
      <c r="B31" t="b">
        <v>0</v>
      </c>
      <c r="D31" t="s">
        <v>94</v>
      </c>
      <c r="K31" s="41">
        <v>16</v>
      </c>
      <c r="L31" t="b">
        <f>IF(願書P3!B51="",TRUE,FALSE)</f>
        <v>1</v>
      </c>
      <c r="R31" s="42"/>
      <c r="S31" s="41"/>
      <c r="T31" s="41"/>
      <c r="U31" s="41"/>
      <c r="AA31" s="93" t="s">
        <v>169</v>
      </c>
      <c r="AB31" t="str">
        <f>IF(願書P1!H23=版下!AA31,"+977","")</f>
        <v/>
      </c>
    </row>
    <row r="32" spans="1:41" ht="24">
      <c r="A32" t="s">
        <v>33</v>
      </c>
      <c r="B32" t="b">
        <v>0</v>
      </c>
      <c r="D32" t="s">
        <v>103</v>
      </c>
      <c r="K32" s="41">
        <v>17</v>
      </c>
      <c r="L32" s="14" t="b">
        <f>IF(願書P3!B53="",TRUE,FALSE)</f>
        <v>1</v>
      </c>
      <c r="R32" s="42"/>
      <c r="S32" s="41"/>
      <c r="T32" s="41"/>
      <c r="U32" s="41"/>
      <c r="AA32" s="93" t="s">
        <v>170</v>
      </c>
      <c r="AB32" t="str">
        <f>IF(願書P1!H23=版下!AA32,"+91","")</f>
        <v/>
      </c>
    </row>
    <row r="33" spans="1:28" ht="36">
      <c r="D33" t="s">
        <v>215</v>
      </c>
      <c r="K33" s="41">
        <v>18</v>
      </c>
      <c r="L33" s="14" t="b">
        <f>IF(願書P3!B55="",TRUE,FALSE)</f>
        <v>1</v>
      </c>
      <c r="Q33" s="41"/>
      <c r="R33" s="42"/>
      <c r="S33" s="41"/>
      <c r="T33" s="41"/>
      <c r="U33" s="41"/>
      <c r="AA33" s="93" t="s">
        <v>171</v>
      </c>
      <c r="AB33" t="str">
        <f>IF(願書P1!H23=版下!AA33,"+94","")</f>
        <v/>
      </c>
    </row>
    <row r="34" spans="1:28" ht="24">
      <c r="A34" t="s">
        <v>36</v>
      </c>
      <c r="D34" t="s">
        <v>108</v>
      </c>
      <c r="K34" s="41">
        <v>19</v>
      </c>
      <c r="L34" s="14" t="b">
        <f>IF(願書P3!B57="",TRUE,FALSE)</f>
        <v>1</v>
      </c>
      <c r="Q34" s="41"/>
      <c r="R34" s="42"/>
      <c r="S34" s="41"/>
      <c r="T34" s="41"/>
      <c r="U34" s="41"/>
      <c r="AA34" s="93" t="s">
        <v>172</v>
      </c>
      <c r="AB34" t="str">
        <f>IF(願書P1!H23=版下!AA34,"+86","")</f>
        <v/>
      </c>
    </row>
    <row r="35" spans="1:28" ht="24">
      <c r="A35" t="s">
        <v>34</v>
      </c>
      <c r="B35" t="b">
        <v>0</v>
      </c>
      <c r="D35" s="23" t="s">
        <v>120</v>
      </c>
      <c r="E35" s="23" t="s">
        <v>122</v>
      </c>
      <c r="F35" s="23" t="s">
        <v>123</v>
      </c>
      <c r="K35" s="41">
        <v>20</v>
      </c>
      <c r="L35" s="14" t="b">
        <f>IF(願書P3!B59="",TRUE,FALSE)</f>
        <v>1</v>
      </c>
      <c r="Q35" s="41"/>
      <c r="R35" s="42"/>
      <c r="S35" s="41"/>
      <c r="T35" s="41"/>
      <c r="U35" s="41"/>
      <c r="AA35" s="93" t="s">
        <v>173</v>
      </c>
      <c r="AB35" t="str">
        <f>IF(願書P1!H23=版下!AA35,"+886","")</f>
        <v/>
      </c>
    </row>
    <row r="36" spans="1:28" ht="24">
      <c r="A36" t="s">
        <v>33</v>
      </c>
      <c r="B36" t="b">
        <v>0</v>
      </c>
      <c r="D36" t="str">
        <f>IF(願書P2!A44=版下!D54,版下!D55,IF(願書P2!$A$44=版下!E54,版下!E55,IF(願書P2!$A$44=版下!$F$54,F55,IF(願書P2!$A$44=版下!$G$54,G55,IF(願書P2!$A$44=版下!$H$54,H55,IF(願書P2!$A$44=版下!$I$54,版下!I55,IF(願書P2!$A$44=J54,J55,K55)))))))</f>
        <v>JLCT1</v>
      </c>
      <c r="E36" t="str">
        <f>IF(願書P2!A47=版下!D54,版下!D55,IF(願書P2!$A$47=版下!E54,版下!E55,IF(願書P2!$A$47=版下!$F$54,F55,IF(願書P2!$A$47=版下!$G$54,G55,IF(願書P2!$A$47=版下!$H$54,H55,IF(願書P2!$A$47=版下!$I$54,版下!I55,IF(願書P2!$A$47=版下!$J$54,J55,K55)))))))</f>
        <v>JLCT1</v>
      </c>
      <c r="F36" t="str">
        <f>IF(願書P2!A50=版下!D54,版下!D55,IF(願書P2!$A$50=版下!E54,版下!E55,IF(願書P2!$A$50=版下!$F$54,F55,IF(願書P2!$A$50=版下!$G$54,G55,IF(願書P2!$A$50=版下!$H$54,H55,IF(願書P2!$A$50=版下!$I$54,版下!I55,IF(願書P2!$A$50=版下!$J$54,版下!J55,版下!K55)))))))</f>
        <v>JLCT1</v>
      </c>
      <c r="L36" s="14"/>
      <c r="Q36" s="35"/>
      <c r="R36" s="35"/>
      <c r="S36" s="35"/>
      <c r="T36" s="35"/>
      <c r="U36" s="35"/>
      <c r="AA36" s="93" t="s">
        <v>174</v>
      </c>
      <c r="AB36" t="str">
        <f>IF(願書P1!H23=版下!AA36,"+62","")</f>
        <v/>
      </c>
    </row>
    <row r="37" spans="1:28" ht="24">
      <c r="D37" t="str">
        <f>IF(願書P2!A44=版下!D54,版下!D56,IF(願書P2!$A$44=版下!E54,版下!E56,IF(願書P2!$A$44=版下!$F$54,F56,IF(願書P2!$A$44=版下!$G$54,G56,IF(願書P2!$A$44=版下!$H$54,H56,IF(願書P2!$A$44=版下!$I$54,版下!I56,IF(願書P2!$A$44=版下!$J$54,版下!J56,版下!K56)))))))</f>
        <v>JLCT2</v>
      </c>
      <c r="E37" t="str">
        <f>IF(願書P2!A47=版下!D54,版下!D56,IF(願書P2!$A$47=版下!E54,版下!E56,IF(願書P2!$A$47=版下!$F$54,F56,IF(願書P2!$A$47=版下!$G$54,G56,IF(願書P2!$A$47=版下!$H$54,H56,IF(願書P2!$A$47=版下!$I$54,版下!I56,IF(願書P2!$A$47=版下!$J$54,版下!J56,版下!K56)))))))</f>
        <v>JLCT2</v>
      </c>
      <c r="F37" t="str">
        <f>IF(願書P2!A50=版下!D54,版下!D56,IF(願書P2!$A$50=版下!E54,版下!E56,IF(願書P2!$A$50=版下!$F$54,F56,IF(願書P2!$A$50=版下!$G$54,G56,IF(願書P2!$A$50=版下!$H$54,H56,IF(願書P2!$A$50=版下!$I$54,版下!I56,IF(願書P2!$A$50=版下!$J$54,版下!J56,版下!K56)))))))</f>
        <v>JLCT2</v>
      </c>
      <c r="R37" s="42"/>
      <c r="S37" s="41"/>
      <c r="T37" s="41"/>
      <c r="U37" s="41"/>
      <c r="AA37" s="93" t="s">
        <v>175</v>
      </c>
      <c r="AB37" t="str">
        <f>IF(願書P1!H23=版下!AA37,"+66","")</f>
        <v/>
      </c>
    </row>
    <row r="38" spans="1:28" ht="24">
      <c r="A38" t="s">
        <v>37</v>
      </c>
      <c r="D38" t="str">
        <f>IF(願書P2!A44=版下!D54,版下!D57,IF(願書P2!$A$44=版下!E54,版下!E57,IF(願書P2!$A$44=版下!$F$54,F57,IF(願書P2!$A$44=版下!$G$54,G57,IF(願書P2!$A$44=版下!$H$54,H57,IF(願書P2!$A$44=版下!$I$54,版下!I57,IF(願書P2!$A$44=版下!$J$54,版下!J57,版下!K57)))))))</f>
        <v>JLCT3</v>
      </c>
      <c r="E38" t="str">
        <f>IF(願書P2!A47=版下!D54,版下!D57,IF(願書P2!$A$47=版下!E54,版下!E57,IF(願書P2!$A$47=版下!$F$54,F57,IF(願書P2!$A$47=版下!$G$54,G57,IF(願書P2!$A$47=版下!$H$54,H57,IF(願書P2!$A$47=版下!$I$54,版下!I57,IF(願書P2!$A$47=版下!$J$54,版下!J57,版下!K57)))))))</f>
        <v>JLCT3</v>
      </c>
      <c r="F38" t="str">
        <f>IF(願書P2!A50=版下!D54,版下!D57,IF(願書P2!$A$50=版下!E54,版下!E57,IF(願書P2!$A$50=版下!$F$54,F57,IF(願書P2!$A$50=版下!$G$54,G57,IF(願書P2!$A$50=版下!$H$54,H57,IF(願書P2!$A$50=版下!$I$54,版下!I57,IF(願書P2!$A$50=版下!$J$54,版下!J57,版下!K57)))))))</f>
        <v>JLCT3</v>
      </c>
      <c r="L38" s="42"/>
      <c r="M38" s="41"/>
      <c r="N38" s="41"/>
      <c r="O38" s="41"/>
      <c r="R38" s="42"/>
      <c r="S38" s="41"/>
      <c r="T38" s="41"/>
      <c r="U38" s="41"/>
      <c r="AA38" s="93" t="s">
        <v>176</v>
      </c>
      <c r="AB38" t="str">
        <f>IF(願書P1!H23=版下!AA38,"+880","")</f>
        <v/>
      </c>
    </row>
    <row r="39" spans="1:28" ht="24">
      <c r="A39" t="s">
        <v>34</v>
      </c>
      <c r="B39" t="b">
        <v>0</v>
      </c>
      <c r="D39" t="str">
        <f>IF(願書P2!A44=版下!D54,版下!D58,IF(願書P2!$A$44=版下!E54,版下!E58,IF(願書P2!$A$44=版下!$F$54,F58,IF(願書P2!$A$44=版下!$G$54,G58,IF(願書P2!$A$44=版下!$H$54,H58,IF(願書P2!$A$44=版下!$I$54,版下!I58,IF(願書P2!$A$44=版下!$J$54,版下!J58,版下!K58)))))))</f>
        <v>JLCT4</v>
      </c>
      <c r="E39" t="str">
        <f>IF(願書P2!A47=版下!D54,版下!D58,IF(願書P2!$A$47=版下!E54,版下!E58,IF(願書P2!$A$47=版下!$F$54,F58,IF(願書P2!$A$47=版下!$G$54,G58,IF(願書P2!$A$47=版下!$H$54,H58,IF(願書P2!$A$47=版下!$I$54,版下!I58,IF(願書P2!$A$47=版下!$J$54,版下!J58,版下!K58)))))))</f>
        <v>JLCT4</v>
      </c>
      <c r="F39" t="str">
        <f>IF(願書P2!A50=版下!D54,版下!D58,IF(願書P2!$A$50=版下!E54,版下!E58,IF(願書P2!$A$50=版下!$F$54,F58,IF(願書P2!$A$50=版下!$G$54,G58,IF(願書P2!$A$50=版下!$H$54,H58,IF(願書P2!$A$50=版下!$I$54,版下!I58,IF(願書P2!$A$50=版下!$J$54,版下!J58,版下!K58)))))))</f>
        <v>JLCT4</v>
      </c>
      <c r="L39" s="42"/>
      <c r="M39" s="41"/>
      <c r="N39" s="41"/>
      <c r="O39" s="41"/>
      <c r="Q39" s="41"/>
      <c r="R39" s="42"/>
      <c r="S39" s="41"/>
      <c r="T39" s="41"/>
      <c r="U39" s="41"/>
      <c r="AA39" s="93" t="s">
        <v>177</v>
      </c>
      <c r="AB39" t="str">
        <f>IF(願書P1!H23=版下!AA39,"+975","")</f>
        <v/>
      </c>
    </row>
    <row r="40" spans="1:28" ht="24">
      <c r="A40" t="s">
        <v>33</v>
      </c>
      <c r="B40" t="b">
        <v>0</v>
      </c>
      <c r="D40" t="str">
        <f>IF(願書P2!A44=版下!D54,版下!D59,IF(願書P2!$A$44=版下!E54,版下!E59,IF(願書P2!$A$44=版下!$F$54,F59,IF(願書P2!$A$44=版下!$G$54,G59,IF(願書P2!$A$44=版下!$H$54,H59,IF(願書P2!$A$44=版下!$I$54,版下!I59,IF(願書P2!$A$44=版下!$J$54,版下!J59,版下!K59)))))))</f>
        <v>JLCT5</v>
      </c>
      <c r="E40" t="str">
        <f>IF(願書P2!A47=版下!D54,版下!D59,IF(願書P2!$A$47=版下!E54,版下!E59,IF(願書P2!$A$47=版下!$F$54,F59,IF(願書P2!$A$47=版下!$G$54,G59,IF(願書P2!$A$47=版下!$H$54,H59,IF(願書P2!$A$47=版下!$I$54,版下!I59,IF(願書P2!$A$47=版下!$J$54,版下!J59,版下!K59)))))))</f>
        <v>JLCT5</v>
      </c>
      <c r="F40" t="str">
        <f>IF(願書P2!A50=版下!D54,版下!D59,IF(願書P2!$A$50=版下!E54,版下!E59,IF(願書P2!$A$50=版下!$F$54,F59,IF(願書P2!$A$50=版下!$G$54,G59,IF(願書P2!$A$50=版下!$H$54,H59,IF(願書P2!$A$50=版下!$I$54,版下!I59,IF(願書P2!$A$50=版下!$J$54,版下!J59,版下!K59)))))))</f>
        <v>JLCT5</v>
      </c>
      <c r="K40" s="41"/>
      <c r="L40" s="42"/>
      <c r="M40" s="41"/>
      <c r="N40" s="41"/>
      <c r="O40" s="41"/>
      <c r="Q40" s="41"/>
      <c r="R40" s="42"/>
      <c r="S40" s="41"/>
      <c r="T40" s="41"/>
      <c r="U40" s="41"/>
      <c r="AA40" s="93" t="s">
        <v>178</v>
      </c>
      <c r="AB40" t="str">
        <f>IF(願書P1!H23=版下!AA40,"+63","")</f>
        <v/>
      </c>
    </row>
    <row r="41" spans="1:28" ht="24">
      <c r="D41">
        <f>IF(願書P2!A44=版下!D54,版下!D60,IF(願書P2!$A$44=版下!E54,版下!E60,IF(願書P2!$A$44=版下!$F$54,F60,IF(願書P2!$A$44=版下!$G$54,G60,IF(願書P2!$A$44=版下!$H$54,H60,IF(願書P2!$A$44=版下!$I$54,版下!I60,IF(願書P2!$A$44=版下!$J$54,版下!J60,版下!K60)))))))</f>
        <v>0</v>
      </c>
      <c r="E41">
        <f>IF(願書P2!A47=版下!D54,版下!D60,IF(願書P2!$A$47=版下!E54,版下!E60,IF(願書P2!$A$47=版下!$F$54,F60,IF(願書P2!$A$47=版下!$G$54,G60,IF(願書P2!$A$47=版下!$H$54,H60,IF(願書P2!$A$47=版下!$I$54,版下!I60,IF(願書P2!$A$47=版下!$J$54,版下!J60,版下!K60)))))))</f>
        <v>0</v>
      </c>
      <c r="F41">
        <f>IF(願書P2!A50=版下!D54,版下!D60,IF(願書P2!$A$50=版下!E54,版下!E60,IF(願書P2!$A$50=版下!$F$54,F60,IF(願書P2!$A$50=版下!$G$54,G60,IF(願書P2!$A$50=版下!$H$54,H60,IF(願書P2!$A$50=版下!$I$54,版下!I60,IF(願書P2!$A$50=版下!$J$54,版下!J60,版下!K60)))))))</f>
        <v>0</v>
      </c>
      <c r="K41" s="41"/>
      <c r="L41" s="42"/>
      <c r="M41" s="41"/>
      <c r="N41" s="41"/>
      <c r="O41" s="41"/>
      <c r="Q41" s="41"/>
      <c r="R41" s="42"/>
      <c r="S41" s="41"/>
      <c r="T41" s="41"/>
      <c r="U41" s="41"/>
      <c r="AA41" s="93" t="s">
        <v>223</v>
      </c>
      <c r="AB41" t="str">
        <f>IF(願書P1!H23=版下!AA41,"+976","")</f>
        <v/>
      </c>
    </row>
    <row r="42" spans="1:28">
      <c r="A42" t="s">
        <v>29</v>
      </c>
      <c r="D42">
        <f>IF(願書P2!A44=版下!D54,版下!D61,IF(願書P2!$A$44=版下!E54,版下!E61,IF(願書P2!$A$44=版下!$F$54,F61,IF(願書P2!$A$44=版下!$G$54,G61,IF(願書P2!$A$44=版下!$H$54,H61,IF(願書P2!$A$44=版下!$I$54,版下!I61,IF(願書P2!$A$44=版下!$J$54,版下!J61,版下!K61)))))))</f>
        <v>0</v>
      </c>
      <c r="E42">
        <f>IF(願書P2!A47=版下!D54,版下!D61,IF(願書P2!$A$47=版下!E54,版下!E61,IF(願書P2!$A$47=版下!$F$54,F61,IF(願書P2!$A$47=版下!$G$54,G61,IF(願書P2!$A$47=版下!$H$54,H61,IF(願書P2!$A$47=版下!$I$54,版下!I61,IF(願書P2!$A$47=版下!$J$54,版下!J61,版下!K61)))))))</f>
        <v>0</v>
      </c>
      <c r="F42">
        <f>IF(願書P2!A50=版下!D54,版下!D61,IF(願書P2!$A$50=版下!E54,版下!E61,IF(願書P2!$A$50=版下!$F$54,F61,IF(願書P2!$A$50=版下!$G$54,G61,IF(願書P2!$A$50=版下!$H$54,H61,IF(願書P2!$A$50=版下!$I$54,版下!I61,IF(願書P2!$A$50=版下!$J$54,版下!J61,版下!K61)))))))</f>
        <v>0</v>
      </c>
      <c r="K42" s="41"/>
      <c r="L42" s="42"/>
      <c r="M42" s="41"/>
      <c r="N42" s="41"/>
      <c r="O42" s="41"/>
      <c r="Q42" s="35"/>
      <c r="R42" s="35"/>
      <c r="S42" s="35"/>
      <c r="T42" s="35"/>
      <c r="U42" s="35"/>
      <c r="AA42" s="98"/>
    </row>
    <row r="43" spans="1:28">
      <c r="A43" t="s">
        <v>31</v>
      </c>
      <c r="D43">
        <f>IF(願書P2!A44=版下!D54,版下!D62,IF(願書P2!$A$44=版下!E54,版下!E62,IF(願書P2!$A$44=版下!$F$54,F62,IF(願書P2!$A$44=版下!$G$54,G62,IF(願書P2!$A$44=版下!$H$54,H62,IF(願書P2!$A$44=版下!$I$54,版下!I62,IF(願書P2!$A$44=版下!$J$54,版下!J62,版下!K62)))))))</f>
        <v>0</v>
      </c>
      <c r="E43">
        <f>IF(願書P2!A47=版下!D54,版下!D62,IF(願書P2!$A$47=版下!E54,版下!E62,IF(願書P2!$A$47=版下!$F$54,F62,IF(願書P2!$A$47=版下!$G$54,G62,IF(願書P2!$A$47=版下!$H$54,H62,IF(願書P2!$A$47=版下!$I$54,版下!I62,IF(願書P2!$A$47=版下!$J$54,版下!J62,版下!K62)))))))</f>
        <v>0</v>
      </c>
      <c r="F43">
        <f>IF(願書P2!A50=版下!D54,版下!D62,IF(願書P2!$A$50=版下!E54,版下!E62,IF(願書P2!$A$50=版下!$F$54,F62,IF(願書P2!$A$50=版下!$G$54,G62,IF(願書P2!$A$50=版下!$H$54,H62,IF(願書P2!$A$50=版下!$I$54,版下!I62,IF(願書P2!$A$50=版下!$J$54,版下!J62,版下!K62)))))))</f>
        <v>0</v>
      </c>
      <c r="L43" s="35"/>
      <c r="M43" s="35"/>
      <c r="N43" s="35"/>
      <c r="O43" s="35"/>
      <c r="R43" s="34"/>
      <c r="S43" s="35"/>
      <c r="T43" s="35"/>
      <c r="U43" s="35"/>
      <c r="AA43" s="98"/>
    </row>
    <row r="44" spans="1:28">
      <c r="A44" t="s">
        <v>30</v>
      </c>
      <c r="D44" t="s">
        <v>112</v>
      </c>
      <c r="L44" s="42"/>
      <c r="M44" s="41"/>
      <c r="N44" s="41"/>
      <c r="O44" s="41"/>
      <c r="R44" s="34"/>
      <c r="S44" s="35"/>
      <c r="T44" s="35"/>
      <c r="U44" s="35"/>
      <c r="AA44" s="95"/>
    </row>
    <row r="45" spans="1:28">
      <c r="D45" t="s">
        <v>114</v>
      </c>
      <c r="E45" t="b">
        <f>IF(願書P2!G26="",TRUE,FALSE)</f>
        <v>1</v>
      </c>
      <c r="L45" s="42"/>
      <c r="M45" s="41"/>
      <c r="N45" s="41"/>
      <c r="O45" s="41"/>
      <c r="Q45" s="35"/>
      <c r="R45" s="34"/>
      <c r="S45" s="35"/>
      <c r="T45" s="35"/>
      <c r="U45" s="35"/>
      <c r="AA45" s="95" t="s">
        <v>152</v>
      </c>
    </row>
    <row r="46" spans="1:28">
      <c r="D46" t="s">
        <v>115</v>
      </c>
      <c r="E46" t="b">
        <f>IF(願書P2!A34="",TRUE,IF(願書P2!A34="なし",TRUE,IF(願書P2!A34="無し",TRUE,FALSE)))</f>
        <v>1</v>
      </c>
      <c r="K46" s="41"/>
      <c r="L46" s="42"/>
      <c r="M46" s="41"/>
      <c r="N46" s="41"/>
      <c r="O46" s="41"/>
      <c r="Q46" s="35"/>
      <c r="R46" s="34"/>
      <c r="S46" s="35"/>
      <c r="T46" s="35"/>
      <c r="U46" s="35"/>
      <c r="AA46" s="95" t="s">
        <v>152</v>
      </c>
    </row>
    <row r="47" spans="1:28">
      <c r="D47" t="s">
        <v>116</v>
      </c>
      <c r="E47" t="b">
        <f>IF(願書P2!A36="",TRUE,FALSE)</f>
        <v>1</v>
      </c>
      <c r="K47" s="41"/>
      <c r="L47" s="42"/>
      <c r="M47" s="41"/>
      <c r="N47" s="41"/>
      <c r="O47" s="41"/>
      <c r="Q47" s="35"/>
      <c r="R47" s="34"/>
      <c r="S47" s="35"/>
      <c r="T47" s="35"/>
      <c r="U47" s="35"/>
      <c r="AA47" s="96"/>
    </row>
    <row r="48" spans="1:28">
      <c r="D48" t="s">
        <v>117</v>
      </c>
      <c r="E48" t="b">
        <f>IF(願書P2!A38="",TRUE,FALSE)</f>
        <v>1</v>
      </c>
      <c r="K48" s="41"/>
      <c r="L48" s="42"/>
      <c r="M48" s="41"/>
      <c r="N48" s="41"/>
      <c r="O48" s="41"/>
      <c r="AB48" s="73" t="str">
        <f>CONCATENATE(AB29,AB30,AB31,AB32,AB33,AB34,AB35,AB36,AB37,AB38,AB39,AB40,AB41,AB42,AB43,AB44,AB45,AB46)</f>
        <v/>
      </c>
    </row>
    <row r="49" spans="4:15">
      <c r="D49" t="s">
        <v>113</v>
      </c>
      <c r="L49" s="35"/>
      <c r="M49" s="35"/>
      <c r="N49" s="35"/>
      <c r="O49" s="35"/>
    </row>
    <row r="50" spans="4:15">
      <c r="D50" t="s">
        <v>118</v>
      </c>
      <c r="E50" t="b">
        <f>IF(願書P2!A59="",TRUE,FALSE)</f>
        <v>1</v>
      </c>
      <c r="L50" s="42"/>
      <c r="M50" s="41"/>
      <c r="N50" s="41"/>
      <c r="O50" s="41"/>
    </row>
    <row r="51" spans="4:15">
      <c r="D51" t="s">
        <v>119</v>
      </c>
      <c r="E51" t="b">
        <f>IF(願書P2!A61="",TRUE,FALSE)</f>
        <v>1</v>
      </c>
      <c r="L51" s="42"/>
      <c r="M51" s="41"/>
      <c r="N51" s="41"/>
      <c r="O51" s="41"/>
    </row>
    <row r="52" spans="4:15">
      <c r="K52" s="41"/>
      <c r="L52" s="42"/>
      <c r="M52" s="41"/>
      <c r="N52" s="41"/>
      <c r="O52" s="41"/>
    </row>
    <row r="53" spans="4:15">
      <c r="K53" s="41"/>
      <c r="L53" s="42"/>
      <c r="M53" s="41"/>
      <c r="N53" s="41"/>
      <c r="O53" s="41"/>
    </row>
    <row r="54" spans="4:15">
      <c r="D54" s="24" t="s">
        <v>121</v>
      </c>
      <c r="E54" s="24" t="s">
        <v>54</v>
      </c>
      <c r="F54" s="24" t="s">
        <v>82</v>
      </c>
      <c r="G54" s="24" t="s">
        <v>88</v>
      </c>
      <c r="H54" s="24" t="s">
        <v>94</v>
      </c>
      <c r="I54" s="24" t="s">
        <v>103</v>
      </c>
      <c r="J54" s="24" t="s">
        <v>108</v>
      </c>
      <c r="K54" s="88" t="s">
        <v>215</v>
      </c>
      <c r="L54" s="42"/>
      <c r="M54" s="41"/>
      <c r="N54" s="41"/>
      <c r="O54" s="41"/>
    </row>
    <row r="55" spans="4:15">
      <c r="D55" s="24" t="s">
        <v>57</v>
      </c>
      <c r="E55" s="24" t="s">
        <v>63</v>
      </c>
      <c r="F55" s="24" t="s">
        <v>83</v>
      </c>
      <c r="G55" s="24" t="s">
        <v>89</v>
      </c>
      <c r="H55" s="24" t="s">
        <v>95</v>
      </c>
      <c r="I55" s="24" t="s">
        <v>104</v>
      </c>
      <c r="J55" s="24" t="s">
        <v>109</v>
      </c>
      <c r="K55" s="24" t="s">
        <v>216</v>
      </c>
      <c r="L55" s="35"/>
      <c r="M55" s="35"/>
      <c r="N55" s="35"/>
      <c r="O55" s="35"/>
    </row>
    <row r="56" spans="4:15">
      <c r="D56" s="24" t="s">
        <v>58</v>
      </c>
      <c r="E56" s="24" t="s">
        <v>64</v>
      </c>
      <c r="F56" s="24" t="s">
        <v>84</v>
      </c>
      <c r="G56" s="24" t="s">
        <v>90</v>
      </c>
      <c r="H56" s="24" t="s">
        <v>96</v>
      </c>
      <c r="I56" s="24" t="s">
        <v>105</v>
      </c>
      <c r="J56" s="24" t="s">
        <v>110</v>
      </c>
      <c r="K56" s="24" t="s">
        <v>217</v>
      </c>
      <c r="L56" s="42"/>
      <c r="M56" s="41"/>
      <c r="N56" s="41"/>
      <c r="O56" s="41"/>
    </row>
    <row r="57" spans="4:15">
      <c r="D57" s="24" t="s">
        <v>59</v>
      </c>
      <c r="E57" s="24" t="s">
        <v>65</v>
      </c>
      <c r="F57" s="24" t="s">
        <v>85</v>
      </c>
      <c r="G57" s="24" t="s">
        <v>91</v>
      </c>
      <c r="H57" s="24" t="s">
        <v>97</v>
      </c>
      <c r="I57" s="24" t="s">
        <v>106</v>
      </c>
      <c r="J57" s="24" t="s">
        <v>111</v>
      </c>
      <c r="K57" s="24" t="s">
        <v>218</v>
      </c>
      <c r="L57" s="42"/>
      <c r="M57" s="41"/>
      <c r="N57" s="41"/>
      <c r="O57" s="41"/>
    </row>
    <row r="58" spans="4:15">
      <c r="D58" s="24" t="s">
        <v>56</v>
      </c>
      <c r="E58" s="24" t="s">
        <v>66</v>
      </c>
      <c r="F58" s="24" t="s">
        <v>86</v>
      </c>
      <c r="G58" s="24" t="s">
        <v>92</v>
      </c>
      <c r="H58" s="24" t="s">
        <v>98</v>
      </c>
      <c r="I58" s="24" t="s">
        <v>107</v>
      </c>
      <c r="J58" s="24"/>
      <c r="K58" s="24" t="s">
        <v>219</v>
      </c>
      <c r="L58" s="42"/>
      <c r="M58" s="41"/>
      <c r="N58" s="41"/>
      <c r="O58" s="41"/>
    </row>
    <row r="59" spans="4:15">
      <c r="D59" s="24"/>
      <c r="E59" s="24"/>
      <c r="F59" s="24" t="s">
        <v>87</v>
      </c>
      <c r="G59" s="24" t="s">
        <v>93</v>
      </c>
      <c r="H59" s="24" t="s">
        <v>99</v>
      </c>
      <c r="I59" s="24"/>
      <c r="J59" s="24"/>
      <c r="K59" s="24" t="s">
        <v>220</v>
      </c>
      <c r="L59" s="42"/>
      <c r="M59" s="41"/>
      <c r="N59" s="41"/>
      <c r="O59" s="41"/>
    </row>
    <row r="60" spans="4:15">
      <c r="D60" s="24"/>
      <c r="E60" s="24"/>
      <c r="F60" s="24"/>
      <c r="G60" s="24"/>
      <c r="H60" s="24" t="s">
        <v>100</v>
      </c>
      <c r="I60" s="24"/>
      <c r="J60" s="24"/>
      <c r="K60" s="88"/>
      <c r="L60" s="42"/>
      <c r="M60" s="41"/>
      <c r="N60" s="41"/>
      <c r="O60" s="41"/>
    </row>
    <row r="61" spans="4:15">
      <c r="D61" s="24"/>
      <c r="E61" s="24"/>
      <c r="F61" s="24"/>
      <c r="G61" s="24"/>
      <c r="H61" s="24" t="s">
        <v>101</v>
      </c>
      <c r="I61" s="24"/>
      <c r="J61" s="24"/>
      <c r="K61" s="24"/>
    </row>
    <row r="62" spans="4:15">
      <c r="D62" s="24"/>
      <c r="E62" s="24"/>
      <c r="F62" s="24"/>
      <c r="G62" s="24"/>
      <c r="H62" s="24" t="s">
        <v>102</v>
      </c>
      <c r="I62" s="24"/>
      <c r="J62" s="24"/>
      <c r="K62" s="24"/>
    </row>
  </sheetData>
  <phoneticPr fontId="19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3</vt:i4>
      </vt:variant>
    </vt:vector>
  </HeadingPairs>
  <TitlesOfParts>
    <vt:vector size="7" baseType="lpstr">
      <vt:lpstr>願書P1</vt:lpstr>
      <vt:lpstr>願書P2</vt:lpstr>
      <vt:lpstr>願書P3</vt:lpstr>
      <vt:lpstr>版下</vt:lpstr>
      <vt:lpstr>願書P1!Print_Area</vt:lpstr>
      <vt:lpstr>願書P2!Print_Area</vt:lpstr>
      <vt:lpstr>願書P3!Print_Area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Cinger</dc:creator>
  <cp:lastModifiedBy>株式会社 インフィニット・グロース</cp:lastModifiedBy>
  <cp:lastPrinted>2020-03-18T03:37:26Z</cp:lastPrinted>
  <dcterms:created xsi:type="dcterms:W3CDTF">2015-12-22T00:46:08Z</dcterms:created>
  <dcterms:modified xsi:type="dcterms:W3CDTF">2021-08-06T04:25:10Z</dcterms:modified>
</cp:coreProperties>
</file>